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ЗЗСО" sheetId="1" r:id="rId1"/>
  </sheets>
  <calcPr calcId="162913"/>
</workbook>
</file>

<file path=xl/calcChain.xml><?xml version="1.0" encoding="utf-8"?>
<calcChain xmlns="http://schemas.openxmlformats.org/spreadsheetml/2006/main">
  <c r="C18" i="1" l="1"/>
  <c r="D18" i="1"/>
  <c r="E18" i="1"/>
  <c r="F18" i="1"/>
  <c r="G18" i="1"/>
  <c r="H18" i="1"/>
  <c r="I18" i="1"/>
  <c r="J18" i="1"/>
  <c r="M18" i="1"/>
  <c r="N18" i="1"/>
  <c r="O18" i="1"/>
  <c r="P18" i="1"/>
  <c r="Q18" i="1"/>
  <c r="R18" i="1"/>
  <c r="S18" i="1"/>
  <c r="T18" i="1"/>
  <c r="U18" i="1"/>
  <c r="V18" i="1"/>
  <c r="Y18" i="1"/>
  <c r="Z18" i="1"/>
  <c r="AA18" i="1"/>
  <c r="AB18" i="1"/>
  <c r="AD7" i="1" l="1"/>
  <c r="AD8" i="1"/>
  <c r="AD9" i="1"/>
  <c r="AD10" i="1"/>
  <c r="AD11" i="1"/>
  <c r="AD12" i="1"/>
  <c r="AD13" i="1"/>
  <c r="AD14" i="1"/>
  <c r="AD15" i="1"/>
  <c r="AD16" i="1"/>
  <c r="AD17" i="1"/>
  <c r="AC7" i="1"/>
  <c r="AC8" i="1"/>
  <c r="AC9" i="1"/>
  <c r="AC10" i="1"/>
  <c r="AC11" i="1"/>
  <c r="AC12" i="1"/>
  <c r="AC13" i="1"/>
  <c r="AC14" i="1"/>
  <c r="AC15" i="1"/>
  <c r="AC16" i="1"/>
  <c r="AC17" i="1"/>
  <c r="AD6" i="1"/>
  <c r="AC6" i="1"/>
  <c r="X7" i="1"/>
  <c r="X8" i="1"/>
  <c r="X9" i="1"/>
  <c r="X10" i="1"/>
  <c r="X11" i="1"/>
  <c r="X12" i="1"/>
  <c r="X13" i="1"/>
  <c r="X14" i="1"/>
  <c r="X15" i="1"/>
  <c r="X16" i="1"/>
  <c r="X17" i="1"/>
  <c r="W7" i="1"/>
  <c r="W8" i="1"/>
  <c r="W9" i="1"/>
  <c r="W10" i="1"/>
  <c r="W11" i="1"/>
  <c r="W12" i="1"/>
  <c r="W13" i="1"/>
  <c r="W14" i="1"/>
  <c r="W15" i="1"/>
  <c r="W16" i="1"/>
  <c r="W17" i="1"/>
  <c r="X6" i="1"/>
  <c r="W6" i="1"/>
  <c r="L7" i="1"/>
  <c r="L8" i="1"/>
  <c r="L9" i="1"/>
  <c r="L10" i="1"/>
  <c r="L11" i="1"/>
  <c r="AF11" i="1" s="1"/>
  <c r="L12" i="1"/>
  <c r="L13" i="1"/>
  <c r="L14" i="1"/>
  <c r="L15" i="1"/>
  <c r="L16" i="1"/>
  <c r="L17" i="1"/>
  <c r="AF17" i="1" s="1"/>
  <c r="K7" i="1"/>
  <c r="K8" i="1"/>
  <c r="K9" i="1"/>
  <c r="K10" i="1"/>
  <c r="K11" i="1"/>
  <c r="K12" i="1"/>
  <c r="K13" i="1"/>
  <c r="K14" i="1"/>
  <c r="K15" i="1"/>
  <c r="K16" i="1"/>
  <c r="K17" i="1"/>
  <c r="L6" i="1"/>
  <c r="K6" i="1"/>
  <c r="K18" i="1" l="1"/>
  <c r="W18" i="1"/>
  <c r="AC18" i="1"/>
  <c r="L18" i="1"/>
  <c r="X18" i="1"/>
  <c r="AD18" i="1"/>
  <c r="AE14" i="1"/>
  <c r="AF14" i="1"/>
  <c r="AF6" i="1"/>
  <c r="AE6" i="1"/>
  <c r="AF9" i="1"/>
  <c r="AE9" i="1"/>
  <c r="AF13" i="1"/>
  <c r="AE13" i="1"/>
  <c r="AF7" i="1"/>
  <c r="AE7" i="1"/>
  <c r="AF8" i="1"/>
  <c r="AE8" i="1"/>
  <c r="AF10" i="1"/>
  <c r="AE10" i="1"/>
  <c r="AF12" i="1"/>
  <c r="AE12" i="1"/>
  <c r="AE17" i="1"/>
  <c r="AE11" i="1"/>
  <c r="AF16" i="1"/>
  <c r="AE16" i="1"/>
  <c r="AE15" i="1"/>
  <c r="AF15" i="1"/>
  <c r="AF18" i="1" l="1"/>
  <c r="AE18" i="1"/>
</calcChain>
</file>

<file path=xl/sharedStrings.xml><?xml version="1.0" encoding="utf-8"?>
<sst xmlns="http://schemas.openxmlformats.org/spreadsheetml/2006/main" count="64" uniqueCount="34">
  <si>
    <t>№ з/п</t>
  </si>
  <si>
    <t>1 кл</t>
  </si>
  <si>
    <t>2 кл</t>
  </si>
  <si>
    <t>3 кл</t>
  </si>
  <si>
    <t>4 кл</t>
  </si>
  <si>
    <t>Усього</t>
  </si>
  <si>
    <t>5 кл</t>
  </si>
  <si>
    <t>6 кл</t>
  </si>
  <si>
    <t>7 кл</t>
  </si>
  <si>
    <t>8 кл</t>
  </si>
  <si>
    <t>9 кл</t>
  </si>
  <si>
    <t>10 кл</t>
  </si>
  <si>
    <t>11 кл</t>
  </si>
  <si>
    <t>Разом</t>
  </si>
  <si>
    <t>класів</t>
  </si>
  <si>
    <t>учнів</t>
  </si>
  <si>
    <t>Повна назва закладу освіти</t>
  </si>
  <si>
    <t>Ліцей №1 Тростянецької міської ради</t>
  </si>
  <si>
    <t>Тростянецька філія Ліцею №1 Тростянецької міської ради</t>
  </si>
  <si>
    <t>Смородинська філія Ліцею №1 Тростянецької міської ради</t>
  </si>
  <si>
    <t>Станівська філія Ліцею №1 Тростянецької міської ради</t>
  </si>
  <si>
    <t>Ліцей №2 Тростянецької міської ради</t>
  </si>
  <si>
    <t>Білківська філія Ліцею №2 Тростянецької міської ради</t>
  </si>
  <si>
    <t>Ліцей №3 Тростянецької міської ради</t>
  </si>
  <si>
    <t>Тростянецька філія Ліцею №3 Тростянецької міської ради</t>
  </si>
  <si>
    <t>Люджанська філія Ліцею №3 Тростянецької міської ради</t>
  </si>
  <si>
    <t>Полянська філія Ліцею №3 Тростянецької міської ради</t>
  </si>
  <si>
    <t>Солдатська філія Ліцею №3 Тростянецької міської ради</t>
  </si>
  <si>
    <t>Кам’янський заклад загальної середньої освіти І-ІІІ ступенів – заклад дошкільної освіти Тростянецької міської ради</t>
  </si>
  <si>
    <t>РАЗОМ</t>
  </si>
  <si>
    <t>Мережа
закладів загальної середньої освіти Тростянецької міської ради на 2024/2025 навчальний рік</t>
  </si>
  <si>
    <t>Міський голова</t>
  </si>
  <si>
    <t>Юрій БОВА</t>
  </si>
  <si>
    <t>Додаток 3
до рішення виконавчого комітету
Тростянецької міської ради
№ 652 від 12 вересня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</si>
</sst>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"/>
  <sheetViews>
    <sheetView tabSelected="1" zoomScale="70" zoomScaleNormal="70" workbookViewId="0">
      <selection activeCell="I8" sqref="I8"/>
    </sheetView>
  </sheetViews>
  <sheetFormatPr defaultRowHeight="15.75" x14ac:dyDescent="0.25"/>
  <cols>
    <col min="1" max="1" width="6.85546875" style="11" customWidth="1"/>
    <col min="2" max="2" width="39" style="11" customWidth="1"/>
    <col min="3" max="3" width="4.28515625" style="11" bestFit="1" customWidth="1"/>
    <col min="4" max="4" width="5.42578125" style="11" customWidth="1"/>
    <col min="5" max="5" width="4.28515625" style="11" bestFit="1" customWidth="1"/>
    <col min="6" max="6" width="5.85546875" style="11" customWidth="1"/>
    <col min="7" max="7" width="4.28515625" style="11" bestFit="1" customWidth="1"/>
    <col min="8" max="8" width="5.140625" style="11" customWidth="1"/>
    <col min="9" max="9" width="4.28515625" style="11" bestFit="1" customWidth="1"/>
    <col min="10" max="10" width="7.140625" style="11" customWidth="1"/>
    <col min="11" max="11" width="7.28515625" style="11" bestFit="1" customWidth="1"/>
    <col min="12" max="12" width="5.7109375" style="11" customWidth="1"/>
    <col min="13" max="13" width="4.28515625" style="11" bestFit="1" customWidth="1"/>
    <col min="14" max="14" width="5.85546875" style="11" customWidth="1"/>
    <col min="15" max="15" width="4.28515625" style="11" bestFit="1" customWidth="1"/>
    <col min="16" max="16" width="5.7109375" style="11" customWidth="1"/>
    <col min="17" max="17" width="4.28515625" style="11" bestFit="1" customWidth="1"/>
    <col min="18" max="18" width="5.85546875" style="11" customWidth="1"/>
    <col min="19" max="19" width="4.28515625" style="11" bestFit="1" customWidth="1"/>
    <col min="20" max="20" width="5.7109375" style="11" customWidth="1"/>
    <col min="21" max="21" width="4.28515625" style="11" bestFit="1" customWidth="1"/>
    <col min="22" max="22" width="5.5703125" style="11" customWidth="1"/>
    <col min="23" max="23" width="7.28515625" style="11" bestFit="1" customWidth="1"/>
    <col min="24" max="24" width="5.85546875" style="11" customWidth="1"/>
    <col min="25" max="25" width="4.28515625" style="11" bestFit="1" customWidth="1"/>
    <col min="26" max="26" width="6.140625" style="11" customWidth="1"/>
    <col min="27" max="27" width="4.28515625" style="11" bestFit="1" customWidth="1"/>
    <col min="28" max="28" width="6.28515625" style="11" customWidth="1"/>
    <col min="29" max="31" width="5.42578125" style="11" bestFit="1" customWidth="1"/>
    <col min="32" max="32" width="7.42578125" style="11" customWidth="1"/>
    <col min="33" max="33" width="6.140625" style="11" customWidth="1"/>
    <col min="34" max="16384" width="9.140625" style="11"/>
  </cols>
  <sheetData>
    <row r="1" spans="1:34" ht="85.5" customHeight="1" x14ac:dyDescent="0.25">
      <c r="Z1" s="21" t="s">
        <v>33</v>
      </c>
      <c r="AA1" s="21"/>
      <c r="AB1" s="21"/>
      <c r="AC1" s="21"/>
      <c r="AD1" s="21"/>
      <c r="AE1" s="21"/>
      <c r="AF1" s="21"/>
    </row>
    <row r="2" spans="1:34" ht="40.5" customHeight="1" x14ac:dyDescent="0.25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</row>
    <row r="4" spans="1:34" ht="31.5" customHeight="1" x14ac:dyDescent="0.25">
      <c r="A4" s="18" t="s">
        <v>0</v>
      </c>
      <c r="B4" s="18" t="s">
        <v>16</v>
      </c>
      <c r="C4" s="19" t="s">
        <v>1</v>
      </c>
      <c r="D4" s="19"/>
      <c r="E4" s="19" t="s">
        <v>2</v>
      </c>
      <c r="F4" s="19"/>
      <c r="G4" s="19" t="s">
        <v>3</v>
      </c>
      <c r="H4" s="19"/>
      <c r="I4" s="19" t="s">
        <v>4</v>
      </c>
      <c r="J4" s="19"/>
      <c r="K4" s="22" t="s">
        <v>5</v>
      </c>
      <c r="L4" s="22"/>
      <c r="M4" s="19" t="s">
        <v>6</v>
      </c>
      <c r="N4" s="19"/>
      <c r="O4" s="19" t="s">
        <v>7</v>
      </c>
      <c r="P4" s="19"/>
      <c r="Q4" s="19" t="s">
        <v>8</v>
      </c>
      <c r="R4" s="19"/>
      <c r="S4" s="19" t="s">
        <v>9</v>
      </c>
      <c r="T4" s="19"/>
      <c r="U4" s="19" t="s">
        <v>10</v>
      </c>
      <c r="V4" s="19"/>
      <c r="W4" s="22" t="s">
        <v>5</v>
      </c>
      <c r="X4" s="22"/>
      <c r="Y4" s="19" t="s">
        <v>11</v>
      </c>
      <c r="Z4" s="19"/>
      <c r="AA4" s="19" t="s">
        <v>12</v>
      </c>
      <c r="AB4" s="19"/>
      <c r="AC4" s="22" t="s">
        <v>5</v>
      </c>
      <c r="AD4" s="22"/>
      <c r="AE4" s="18" t="s">
        <v>13</v>
      </c>
      <c r="AF4" s="18"/>
    </row>
    <row r="5" spans="1:34" ht="49.5" customHeight="1" x14ac:dyDescent="0.25">
      <c r="A5" s="18"/>
      <c r="B5" s="18"/>
      <c r="C5" s="5" t="s">
        <v>14</v>
      </c>
      <c r="D5" s="1" t="s">
        <v>15</v>
      </c>
      <c r="E5" s="5" t="s">
        <v>14</v>
      </c>
      <c r="F5" s="1" t="s">
        <v>15</v>
      </c>
      <c r="G5" s="5" t="s">
        <v>14</v>
      </c>
      <c r="H5" s="1" t="s">
        <v>15</v>
      </c>
      <c r="I5" s="5" t="s">
        <v>14</v>
      </c>
      <c r="J5" s="1" t="s">
        <v>15</v>
      </c>
      <c r="K5" s="2" t="s">
        <v>14</v>
      </c>
      <c r="L5" s="2" t="s">
        <v>15</v>
      </c>
      <c r="M5" s="5" t="s">
        <v>14</v>
      </c>
      <c r="N5" s="1" t="s">
        <v>15</v>
      </c>
      <c r="O5" s="5" t="s">
        <v>14</v>
      </c>
      <c r="P5" s="1" t="s">
        <v>15</v>
      </c>
      <c r="Q5" s="5" t="s">
        <v>14</v>
      </c>
      <c r="R5" s="1" t="s">
        <v>15</v>
      </c>
      <c r="S5" s="5" t="s">
        <v>14</v>
      </c>
      <c r="T5" s="1" t="s">
        <v>15</v>
      </c>
      <c r="U5" s="5" t="s">
        <v>14</v>
      </c>
      <c r="V5" s="1" t="s">
        <v>15</v>
      </c>
      <c r="W5" s="2" t="s">
        <v>14</v>
      </c>
      <c r="X5" s="2" t="s">
        <v>15</v>
      </c>
      <c r="Y5" s="5" t="s">
        <v>14</v>
      </c>
      <c r="Z5" s="1" t="s">
        <v>15</v>
      </c>
      <c r="AA5" s="5" t="s">
        <v>14</v>
      </c>
      <c r="AB5" s="1" t="s">
        <v>15</v>
      </c>
      <c r="AC5" s="2" t="s">
        <v>14</v>
      </c>
      <c r="AD5" s="2" t="s">
        <v>15</v>
      </c>
      <c r="AE5" s="12" t="s">
        <v>14</v>
      </c>
      <c r="AF5" s="12" t="s">
        <v>15</v>
      </c>
    </row>
    <row r="6" spans="1:34" x14ac:dyDescent="0.25">
      <c r="A6" s="6">
        <v>1</v>
      </c>
      <c r="B6" s="8" t="s">
        <v>17</v>
      </c>
      <c r="C6" s="6">
        <v>3</v>
      </c>
      <c r="D6" s="3">
        <v>50</v>
      </c>
      <c r="E6" s="6">
        <v>3</v>
      </c>
      <c r="F6" s="3">
        <v>56</v>
      </c>
      <c r="G6" s="6">
        <v>3</v>
      </c>
      <c r="H6" s="3">
        <v>49</v>
      </c>
      <c r="I6" s="6">
        <v>4</v>
      </c>
      <c r="J6" s="3">
        <v>66</v>
      </c>
      <c r="K6" s="7">
        <f>SUM(C6,E6,G6,I6)</f>
        <v>13</v>
      </c>
      <c r="L6" s="7">
        <f>SUM(D6,F6,H6,J6)</f>
        <v>221</v>
      </c>
      <c r="M6" s="6">
        <v>3</v>
      </c>
      <c r="N6" s="3">
        <v>63</v>
      </c>
      <c r="O6" s="6">
        <v>4</v>
      </c>
      <c r="P6" s="3">
        <v>71</v>
      </c>
      <c r="Q6" s="6">
        <v>4</v>
      </c>
      <c r="R6" s="3">
        <v>76</v>
      </c>
      <c r="S6" s="6">
        <v>3</v>
      </c>
      <c r="T6" s="3">
        <v>59</v>
      </c>
      <c r="U6" s="6">
        <v>3</v>
      </c>
      <c r="V6" s="3">
        <v>52</v>
      </c>
      <c r="W6" s="7">
        <f>SUM(M6,O6,Q6,S6,U6)</f>
        <v>17</v>
      </c>
      <c r="X6" s="7">
        <f>SUM(N6,P6,R6,T6,V6)</f>
        <v>321</v>
      </c>
      <c r="Y6" s="6">
        <v>3</v>
      </c>
      <c r="Z6" s="3">
        <v>72</v>
      </c>
      <c r="AA6" s="6">
        <v>4</v>
      </c>
      <c r="AB6" s="3">
        <v>70</v>
      </c>
      <c r="AC6" s="7">
        <f>SUM(Y6,AA6)</f>
        <v>7</v>
      </c>
      <c r="AD6" s="7">
        <f>SUM(Z6,AB6)</f>
        <v>142</v>
      </c>
      <c r="AE6" s="4">
        <f>SUM(K6,W6,AC6)</f>
        <v>37</v>
      </c>
      <c r="AF6" s="4">
        <f>SUM(L6,X6,AD6)</f>
        <v>684</v>
      </c>
    </row>
    <row r="7" spans="1:34" ht="31.5" x14ac:dyDescent="0.25">
      <c r="A7" s="6">
        <v>2</v>
      </c>
      <c r="B7" s="8" t="s">
        <v>18</v>
      </c>
      <c r="C7" s="3">
        <v>1</v>
      </c>
      <c r="D7" s="3">
        <v>12</v>
      </c>
      <c r="E7" s="3">
        <v>1</v>
      </c>
      <c r="F7" s="3">
        <v>16</v>
      </c>
      <c r="G7" s="3">
        <v>1</v>
      </c>
      <c r="H7" s="3">
        <v>9</v>
      </c>
      <c r="I7" s="3">
        <v>1</v>
      </c>
      <c r="J7" s="3">
        <v>24</v>
      </c>
      <c r="K7" s="7">
        <f t="shared" ref="K7:K17" si="0">SUM(C7,E7,G7,I7)</f>
        <v>4</v>
      </c>
      <c r="L7" s="7">
        <f t="shared" ref="L7:L17" si="1">SUM(D7,F7,H7,J7)</f>
        <v>61</v>
      </c>
      <c r="M7" s="3">
        <v>1</v>
      </c>
      <c r="N7" s="3">
        <v>18</v>
      </c>
      <c r="O7" s="3">
        <v>1</v>
      </c>
      <c r="P7" s="3">
        <v>17</v>
      </c>
      <c r="Q7" s="3">
        <v>2</v>
      </c>
      <c r="R7" s="3">
        <v>34</v>
      </c>
      <c r="S7" s="3">
        <v>1</v>
      </c>
      <c r="T7" s="3">
        <v>13</v>
      </c>
      <c r="U7" s="3">
        <v>1</v>
      </c>
      <c r="V7" s="3">
        <v>21</v>
      </c>
      <c r="W7" s="7">
        <f t="shared" ref="W7:W17" si="2">SUM(M7,O7,Q7,S7,U7)</f>
        <v>6</v>
      </c>
      <c r="X7" s="7">
        <f t="shared" ref="X7:X17" si="3">SUM(N7,P7,R7,T7,V7)</f>
        <v>103</v>
      </c>
      <c r="Y7" s="3">
        <v>0</v>
      </c>
      <c r="Z7" s="3">
        <v>0</v>
      </c>
      <c r="AA7" s="3">
        <v>0</v>
      </c>
      <c r="AB7" s="3">
        <v>0</v>
      </c>
      <c r="AC7" s="7">
        <f t="shared" ref="AC7:AC17" si="4">SUM(Y7,AA7)</f>
        <v>0</v>
      </c>
      <c r="AD7" s="7">
        <f t="shared" ref="AD7:AD17" si="5">SUM(Z7,AB7)</f>
        <v>0</v>
      </c>
      <c r="AE7" s="4">
        <f t="shared" ref="AE7:AE17" si="6">SUM(K7,W7,AC7)</f>
        <v>10</v>
      </c>
      <c r="AF7" s="4">
        <f t="shared" ref="AF7:AF17" si="7">SUM(L7,X7,AD7)</f>
        <v>164</v>
      </c>
    </row>
    <row r="8" spans="1:34" ht="31.5" x14ac:dyDescent="0.25">
      <c r="A8" s="6">
        <v>3</v>
      </c>
      <c r="B8" s="8" t="s">
        <v>19</v>
      </c>
      <c r="C8" s="3">
        <v>1</v>
      </c>
      <c r="D8" s="3">
        <v>8</v>
      </c>
      <c r="E8" s="3">
        <v>1</v>
      </c>
      <c r="F8" s="3">
        <v>14</v>
      </c>
      <c r="G8" s="3">
        <v>0</v>
      </c>
      <c r="H8" s="3">
        <v>4</v>
      </c>
      <c r="I8" s="3">
        <v>1</v>
      </c>
      <c r="J8" s="3">
        <v>5</v>
      </c>
      <c r="K8" s="7">
        <f t="shared" si="0"/>
        <v>3</v>
      </c>
      <c r="L8" s="7">
        <f t="shared" si="1"/>
        <v>31</v>
      </c>
      <c r="M8" s="3">
        <v>1</v>
      </c>
      <c r="N8" s="3">
        <v>9</v>
      </c>
      <c r="O8" s="3">
        <v>1</v>
      </c>
      <c r="P8" s="3">
        <v>8</v>
      </c>
      <c r="Q8" s="3">
        <v>1</v>
      </c>
      <c r="R8" s="3">
        <v>16</v>
      </c>
      <c r="S8" s="3">
        <v>1</v>
      </c>
      <c r="T8" s="3">
        <v>14</v>
      </c>
      <c r="U8" s="3">
        <v>1</v>
      </c>
      <c r="V8" s="3">
        <v>12</v>
      </c>
      <c r="W8" s="7">
        <f t="shared" si="2"/>
        <v>5</v>
      </c>
      <c r="X8" s="7">
        <f t="shared" si="3"/>
        <v>59</v>
      </c>
      <c r="Y8" s="3">
        <v>0</v>
      </c>
      <c r="Z8" s="3">
        <v>0</v>
      </c>
      <c r="AA8" s="3">
        <v>0</v>
      </c>
      <c r="AB8" s="3">
        <v>0</v>
      </c>
      <c r="AC8" s="7">
        <f t="shared" si="4"/>
        <v>0</v>
      </c>
      <c r="AD8" s="7">
        <f t="shared" si="5"/>
        <v>0</v>
      </c>
      <c r="AE8" s="6">
        <f t="shared" si="6"/>
        <v>8</v>
      </c>
      <c r="AF8" s="6">
        <f t="shared" si="7"/>
        <v>90</v>
      </c>
      <c r="AG8" s="13"/>
      <c r="AH8" s="13"/>
    </row>
    <row r="9" spans="1:34" ht="31.5" x14ac:dyDescent="0.25">
      <c r="A9" s="6">
        <v>4</v>
      </c>
      <c r="B9" s="8" t="s">
        <v>20</v>
      </c>
      <c r="C9" s="3">
        <v>0</v>
      </c>
      <c r="D9" s="3">
        <v>0</v>
      </c>
      <c r="E9" s="3">
        <v>1</v>
      </c>
      <c r="F9" s="3">
        <v>5</v>
      </c>
      <c r="G9" s="3">
        <v>1</v>
      </c>
      <c r="H9" s="3">
        <v>6</v>
      </c>
      <c r="I9" s="3">
        <v>1</v>
      </c>
      <c r="J9" s="3">
        <v>6</v>
      </c>
      <c r="K9" s="7">
        <f t="shared" si="0"/>
        <v>3</v>
      </c>
      <c r="L9" s="7">
        <f t="shared" si="1"/>
        <v>17</v>
      </c>
      <c r="M9" s="3">
        <v>1</v>
      </c>
      <c r="N9" s="3">
        <v>9</v>
      </c>
      <c r="O9" s="3">
        <v>1</v>
      </c>
      <c r="P9" s="3">
        <v>11</v>
      </c>
      <c r="Q9" s="3">
        <v>0</v>
      </c>
      <c r="R9" s="3">
        <v>0</v>
      </c>
      <c r="S9" s="3">
        <v>1</v>
      </c>
      <c r="T9" s="3">
        <v>5</v>
      </c>
      <c r="U9" s="3">
        <v>0</v>
      </c>
      <c r="V9" s="3">
        <v>3</v>
      </c>
      <c r="W9" s="7">
        <f t="shared" si="2"/>
        <v>3</v>
      </c>
      <c r="X9" s="7">
        <f t="shared" si="3"/>
        <v>28</v>
      </c>
      <c r="Y9" s="3">
        <v>0</v>
      </c>
      <c r="Z9" s="3">
        <v>0</v>
      </c>
      <c r="AA9" s="3">
        <v>0</v>
      </c>
      <c r="AB9" s="3">
        <v>0</v>
      </c>
      <c r="AC9" s="7">
        <f t="shared" si="4"/>
        <v>0</v>
      </c>
      <c r="AD9" s="7">
        <f t="shared" si="5"/>
        <v>0</v>
      </c>
      <c r="AE9" s="6">
        <f t="shared" si="6"/>
        <v>6</v>
      </c>
      <c r="AF9" s="6">
        <f t="shared" si="7"/>
        <v>45</v>
      </c>
      <c r="AG9" s="13"/>
      <c r="AH9" s="13"/>
    </row>
    <row r="10" spans="1:34" x14ac:dyDescent="0.25">
      <c r="A10" s="6">
        <v>5</v>
      </c>
      <c r="B10" s="9" t="s">
        <v>21</v>
      </c>
      <c r="C10" s="3">
        <v>2</v>
      </c>
      <c r="D10" s="3">
        <v>32</v>
      </c>
      <c r="E10" s="3">
        <v>1</v>
      </c>
      <c r="F10" s="3">
        <v>27</v>
      </c>
      <c r="G10" s="3">
        <v>1</v>
      </c>
      <c r="H10" s="3">
        <v>23</v>
      </c>
      <c r="I10" s="3">
        <v>2</v>
      </c>
      <c r="J10" s="3">
        <v>42</v>
      </c>
      <c r="K10" s="7">
        <f t="shared" si="0"/>
        <v>6</v>
      </c>
      <c r="L10" s="7">
        <f t="shared" si="1"/>
        <v>124</v>
      </c>
      <c r="M10" s="3">
        <v>2</v>
      </c>
      <c r="N10" s="3">
        <v>45</v>
      </c>
      <c r="O10" s="3">
        <v>2</v>
      </c>
      <c r="P10" s="3">
        <v>41</v>
      </c>
      <c r="Q10" s="3">
        <v>2</v>
      </c>
      <c r="R10" s="3">
        <v>46</v>
      </c>
      <c r="S10" s="3">
        <v>2</v>
      </c>
      <c r="T10" s="3">
        <v>57</v>
      </c>
      <c r="U10" s="3">
        <v>2</v>
      </c>
      <c r="V10" s="3">
        <v>37</v>
      </c>
      <c r="W10" s="7">
        <f t="shared" si="2"/>
        <v>10</v>
      </c>
      <c r="X10" s="7">
        <f t="shared" si="3"/>
        <v>226</v>
      </c>
      <c r="Y10" s="3">
        <v>3</v>
      </c>
      <c r="Z10" s="3">
        <v>45</v>
      </c>
      <c r="AA10" s="3">
        <v>3</v>
      </c>
      <c r="AB10" s="3">
        <v>45</v>
      </c>
      <c r="AC10" s="7">
        <f t="shared" si="4"/>
        <v>6</v>
      </c>
      <c r="AD10" s="7">
        <f t="shared" si="5"/>
        <v>90</v>
      </c>
      <c r="AE10" s="6">
        <f t="shared" si="6"/>
        <v>22</v>
      </c>
      <c r="AF10" s="6">
        <f t="shared" si="7"/>
        <v>440</v>
      </c>
      <c r="AG10" s="13"/>
      <c r="AH10" s="13"/>
    </row>
    <row r="11" spans="1:34" ht="31.5" x14ac:dyDescent="0.25">
      <c r="A11" s="6">
        <v>6</v>
      </c>
      <c r="B11" s="8" t="s">
        <v>22</v>
      </c>
      <c r="C11" s="3">
        <v>1</v>
      </c>
      <c r="D11" s="3">
        <v>9</v>
      </c>
      <c r="E11" s="3">
        <v>1</v>
      </c>
      <c r="F11" s="3">
        <v>15</v>
      </c>
      <c r="G11" s="3">
        <v>1</v>
      </c>
      <c r="H11" s="3">
        <v>7</v>
      </c>
      <c r="I11" s="3">
        <v>1</v>
      </c>
      <c r="J11" s="3">
        <v>13</v>
      </c>
      <c r="K11" s="7">
        <f t="shared" si="0"/>
        <v>4</v>
      </c>
      <c r="L11" s="7">
        <f t="shared" si="1"/>
        <v>44</v>
      </c>
      <c r="M11" s="3">
        <v>1</v>
      </c>
      <c r="N11" s="3">
        <v>15</v>
      </c>
      <c r="O11" s="3">
        <v>1</v>
      </c>
      <c r="P11" s="3">
        <v>17</v>
      </c>
      <c r="Q11" s="3">
        <v>1</v>
      </c>
      <c r="R11" s="3">
        <v>18</v>
      </c>
      <c r="S11" s="3">
        <v>1</v>
      </c>
      <c r="T11" s="3">
        <v>20</v>
      </c>
      <c r="U11" s="3">
        <v>1</v>
      </c>
      <c r="V11" s="3">
        <v>11</v>
      </c>
      <c r="W11" s="7">
        <f t="shared" si="2"/>
        <v>5</v>
      </c>
      <c r="X11" s="7">
        <f t="shared" si="3"/>
        <v>81</v>
      </c>
      <c r="Y11" s="3">
        <v>0</v>
      </c>
      <c r="Z11" s="3">
        <v>0</v>
      </c>
      <c r="AA11" s="3">
        <v>0</v>
      </c>
      <c r="AB11" s="3">
        <v>0</v>
      </c>
      <c r="AC11" s="7">
        <f t="shared" si="4"/>
        <v>0</v>
      </c>
      <c r="AD11" s="7">
        <f t="shared" si="5"/>
        <v>0</v>
      </c>
      <c r="AE11" s="6">
        <f t="shared" si="6"/>
        <v>9</v>
      </c>
      <c r="AF11" s="6">
        <f t="shared" si="7"/>
        <v>125</v>
      </c>
      <c r="AG11" s="13"/>
      <c r="AH11" s="13"/>
    </row>
    <row r="12" spans="1:34" x14ac:dyDescent="0.25">
      <c r="A12" s="6">
        <v>7</v>
      </c>
      <c r="B12" s="10" t="s">
        <v>23</v>
      </c>
      <c r="C12" s="3">
        <v>2</v>
      </c>
      <c r="D12" s="3">
        <v>40</v>
      </c>
      <c r="E12" s="3">
        <v>2</v>
      </c>
      <c r="F12" s="3">
        <v>38</v>
      </c>
      <c r="G12" s="3">
        <v>2</v>
      </c>
      <c r="H12" s="3">
        <v>37</v>
      </c>
      <c r="I12" s="3">
        <v>3</v>
      </c>
      <c r="J12" s="3">
        <v>70</v>
      </c>
      <c r="K12" s="7">
        <f t="shared" si="0"/>
        <v>9</v>
      </c>
      <c r="L12" s="7">
        <f t="shared" si="1"/>
        <v>185</v>
      </c>
      <c r="M12" s="3">
        <v>2</v>
      </c>
      <c r="N12" s="3">
        <v>45</v>
      </c>
      <c r="O12" s="3">
        <v>2</v>
      </c>
      <c r="P12" s="3">
        <v>54</v>
      </c>
      <c r="Q12" s="3">
        <v>2</v>
      </c>
      <c r="R12" s="3">
        <v>55</v>
      </c>
      <c r="S12" s="3">
        <v>2</v>
      </c>
      <c r="T12" s="3">
        <v>52</v>
      </c>
      <c r="U12" s="3">
        <v>2</v>
      </c>
      <c r="V12" s="3">
        <v>56</v>
      </c>
      <c r="W12" s="7">
        <f t="shared" si="2"/>
        <v>10</v>
      </c>
      <c r="X12" s="7">
        <f t="shared" si="3"/>
        <v>262</v>
      </c>
      <c r="Y12" s="3">
        <v>4</v>
      </c>
      <c r="Z12" s="3">
        <v>75</v>
      </c>
      <c r="AA12" s="3">
        <v>4</v>
      </c>
      <c r="AB12" s="3">
        <v>65</v>
      </c>
      <c r="AC12" s="7">
        <f t="shared" si="4"/>
        <v>8</v>
      </c>
      <c r="AD12" s="7">
        <f t="shared" si="5"/>
        <v>140</v>
      </c>
      <c r="AE12" s="6">
        <f t="shared" si="6"/>
        <v>27</v>
      </c>
      <c r="AF12" s="6">
        <f t="shared" si="7"/>
        <v>587</v>
      </c>
      <c r="AG12" s="13"/>
      <c r="AH12" s="13"/>
    </row>
    <row r="13" spans="1:34" ht="31.5" x14ac:dyDescent="0.25">
      <c r="A13" s="6">
        <v>8</v>
      </c>
      <c r="B13" s="9" t="s">
        <v>24</v>
      </c>
      <c r="C13" s="3">
        <v>1</v>
      </c>
      <c r="D13" s="3">
        <v>12</v>
      </c>
      <c r="E13" s="3">
        <v>1</v>
      </c>
      <c r="F13" s="3">
        <v>11</v>
      </c>
      <c r="G13" s="3">
        <v>1</v>
      </c>
      <c r="H13" s="3">
        <v>13</v>
      </c>
      <c r="I13" s="3">
        <v>1</v>
      </c>
      <c r="J13" s="3">
        <v>21</v>
      </c>
      <c r="K13" s="7">
        <f t="shared" si="0"/>
        <v>4</v>
      </c>
      <c r="L13" s="7">
        <f t="shared" si="1"/>
        <v>57</v>
      </c>
      <c r="M13" s="3">
        <v>1</v>
      </c>
      <c r="N13" s="3">
        <v>25</v>
      </c>
      <c r="O13" s="3">
        <v>2</v>
      </c>
      <c r="P13" s="3">
        <v>27</v>
      </c>
      <c r="Q13" s="3">
        <v>2</v>
      </c>
      <c r="R13" s="3">
        <v>22</v>
      </c>
      <c r="S13" s="3">
        <v>1</v>
      </c>
      <c r="T13" s="3">
        <v>22</v>
      </c>
      <c r="U13" s="3">
        <v>1</v>
      </c>
      <c r="V13" s="3">
        <v>20</v>
      </c>
      <c r="W13" s="7">
        <f t="shared" si="2"/>
        <v>7</v>
      </c>
      <c r="X13" s="7">
        <f t="shared" si="3"/>
        <v>116</v>
      </c>
      <c r="Y13" s="3">
        <v>0</v>
      </c>
      <c r="Z13" s="3">
        <v>0</v>
      </c>
      <c r="AA13" s="3">
        <v>0</v>
      </c>
      <c r="AB13" s="3">
        <v>0</v>
      </c>
      <c r="AC13" s="7">
        <f t="shared" si="4"/>
        <v>0</v>
      </c>
      <c r="AD13" s="7">
        <f t="shared" si="5"/>
        <v>0</v>
      </c>
      <c r="AE13" s="6">
        <f t="shared" si="6"/>
        <v>11</v>
      </c>
      <c r="AF13" s="6">
        <f t="shared" si="7"/>
        <v>173</v>
      </c>
      <c r="AG13" s="13"/>
      <c r="AH13" s="13"/>
    </row>
    <row r="14" spans="1:34" ht="31.5" x14ac:dyDescent="0.25">
      <c r="A14" s="6">
        <v>9</v>
      </c>
      <c r="B14" s="8" t="s">
        <v>25</v>
      </c>
      <c r="C14" s="3">
        <v>1</v>
      </c>
      <c r="D14" s="3">
        <v>5</v>
      </c>
      <c r="E14" s="3">
        <v>0</v>
      </c>
      <c r="F14" s="3">
        <v>0</v>
      </c>
      <c r="G14" s="3">
        <v>1</v>
      </c>
      <c r="H14" s="3">
        <v>7</v>
      </c>
      <c r="I14" s="3">
        <v>1</v>
      </c>
      <c r="J14" s="3">
        <v>5</v>
      </c>
      <c r="K14" s="7">
        <f t="shared" si="0"/>
        <v>3</v>
      </c>
      <c r="L14" s="7">
        <f t="shared" si="1"/>
        <v>17</v>
      </c>
      <c r="M14" s="3">
        <v>0</v>
      </c>
      <c r="N14" s="3">
        <v>0</v>
      </c>
      <c r="O14" s="3">
        <v>1</v>
      </c>
      <c r="P14" s="3">
        <v>6</v>
      </c>
      <c r="Q14" s="3">
        <v>1</v>
      </c>
      <c r="R14" s="3">
        <v>10</v>
      </c>
      <c r="S14" s="3">
        <v>0</v>
      </c>
      <c r="T14" s="3">
        <v>4</v>
      </c>
      <c r="U14" s="3">
        <v>0</v>
      </c>
      <c r="V14" s="3">
        <v>3</v>
      </c>
      <c r="W14" s="7">
        <f t="shared" si="2"/>
        <v>2</v>
      </c>
      <c r="X14" s="7">
        <f t="shared" si="3"/>
        <v>23</v>
      </c>
      <c r="Y14" s="3">
        <v>0</v>
      </c>
      <c r="Z14" s="3">
        <v>0</v>
      </c>
      <c r="AA14" s="3">
        <v>0</v>
      </c>
      <c r="AB14" s="3">
        <v>0</v>
      </c>
      <c r="AC14" s="7">
        <f t="shared" si="4"/>
        <v>0</v>
      </c>
      <c r="AD14" s="7">
        <f t="shared" si="5"/>
        <v>0</v>
      </c>
      <c r="AE14" s="6">
        <f t="shared" si="6"/>
        <v>5</v>
      </c>
      <c r="AF14" s="6">
        <f t="shared" si="7"/>
        <v>40</v>
      </c>
      <c r="AG14" s="13"/>
      <c r="AH14" s="13"/>
    </row>
    <row r="15" spans="1:34" ht="31.5" x14ac:dyDescent="0.25">
      <c r="A15" s="6">
        <v>10</v>
      </c>
      <c r="B15" s="8" t="s">
        <v>26</v>
      </c>
      <c r="C15" s="3">
        <v>0</v>
      </c>
      <c r="D15" s="3">
        <v>0</v>
      </c>
      <c r="E15" s="3">
        <v>1</v>
      </c>
      <c r="F15" s="3">
        <v>7</v>
      </c>
      <c r="G15" s="3">
        <v>0</v>
      </c>
      <c r="H15" s="3">
        <v>0</v>
      </c>
      <c r="I15" s="3">
        <v>0</v>
      </c>
      <c r="J15" s="3">
        <v>4</v>
      </c>
      <c r="K15" s="7">
        <f t="shared" si="0"/>
        <v>1</v>
      </c>
      <c r="L15" s="7">
        <f t="shared" si="1"/>
        <v>11</v>
      </c>
      <c r="M15" s="3">
        <v>1</v>
      </c>
      <c r="N15" s="3">
        <v>5</v>
      </c>
      <c r="O15" s="3">
        <v>1</v>
      </c>
      <c r="P15" s="3">
        <v>10</v>
      </c>
      <c r="Q15" s="3">
        <v>1</v>
      </c>
      <c r="R15" s="3">
        <v>5</v>
      </c>
      <c r="S15" s="3">
        <v>0</v>
      </c>
      <c r="T15" s="3">
        <v>3</v>
      </c>
      <c r="U15" s="3">
        <v>1</v>
      </c>
      <c r="V15" s="3">
        <v>10</v>
      </c>
      <c r="W15" s="7">
        <f t="shared" si="2"/>
        <v>4</v>
      </c>
      <c r="X15" s="7">
        <f t="shared" si="3"/>
        <v>33</v>
      </c>
      <c r="Y15" s="3">
        <v>0</v>
      </c>
      <c r="Z15" s="3">
        <v>0</v>
      </c>
      <c r="AA15" s="3">
        <v>0</v>
      </c>
      <c r="AB15" s="3">
        <v>0</v>
      </c>
      <c r="AC15" s="7">
        <f t="shared" si="4"/>
        <v>0</v>
      </c>
      <c r="AD15" s="7">
        <f t="shared" si="5"/>
        <v>0</v>
      </c>
      <c r="AE15" s="6">
        <f t="shared" si="6"/>
        <v>5</v>
      </c>
      <c r="AF15" s="6">
        <f t="shared" si="7"/>
        <v>44</v>
      </c>
      <c r="AG15" s="13"/>
      <c r="AH15" s="13"/>
    </row>
    <row r="16" spans="1:34" ht="31.5" x14ac:dyDescent="0.25">
      <c r="A16" s="6">
        <v>11</v>
      </c>
      <c r="B16" s="8" t="s">
        <v>27</v>
      </c>
      <c r="C16" s="3">
        <v>0</v>
      </c>
      <c r="D16" s="3">
        <v>3</v>
      </c>
      <c r="E16" s="3">
        <v>0</v>
      </c>
      <c r="F16" s="3">
        <v>0</v>
      </c>
      <c r="G16" s="3">
        <v>0</v>
      </c>
      <c r="H16" s="3">
        <v>4</v>
      </c>
      <c r="I16" s="3">
        <v>0</v>
      </c>
      <c r="J16" s="3">
        <v>3</v>
      </c>
      <c r="K16" s="7">
        <f t="shared" si="0"/>
        <v>0</v>
      </c>
      <c r="L16" s="7">
        <f t="shared" si="1"/>
        <v>10</v>
      </c>
      <c r="M16" s="3">
        <v>0</v>
      </c>
      <c r="N16" s="3">
        <v>3</v>
      </c>
      <c r="O16" s="3">
        <v>0</v>
      </c>
      <c r="P16" s="3">
        <v>0</v>
      </c>
      <c r="Q16" s="3">
        <v>0</v>
      </c>
      <c r="R16" s="3">
        <v>4</v>
      </c>
      <c r="S16" s="3">
        <v>0</v>
      </c>
      <c r="T16" s="3">
        <v>4</v>
      </c>
      <c r="U16" s="3">
        <v>1</v>
      </c>
      <c r="V16" s="3">
        <v>6</v>
      </c>
      <c r="W16" s="7">
        <f t="shared" si="2"/>
        <v>1</v>
      </c>
      <c r="X16" s="7">
        <f t="shared" si="3"/>
        <v>17</v>
      </c>
      <c r="Y16" s="3">
        <v>0</v>
      </c>
      <c r="Z16" s="3">
        <v>0</v>
      </c>
      <c r="AA16" s="3">
        <v>0</v>
      </c>
      <c r="AB16" s="3">
        <v>0</v>
      </c>
      <c r="AC16" s="7">
        <f t="shared" si="4"/>
        <v>0</v>
      </c>
      <c r="AD16" s="7">
        <f t="shared" si="5"/>
        <v>0</v>
      </c>
      <c r="AE16" s="6">
        <f t="shared" si="6"/>
        <v>1</v>
      </c>
      <c r="AF16" s="6">
        <f t="shared" si="7"/>
        <v>27</v>
      </c>
      <c r="AG16" s="13"/>
      <c r="AH16" s="13"/>
    </row>
    <row r="17" spans="1:34" ht="63" x14ac:dyDescent="0.25">
      <c r="A17" s="6">
        <v>12</v>
      </c>
      <c r="B17" s="8" t="s">
        <v>28</v>
      </c>
      <c r="C17" s="3">
        <v>1</v>
      </c>
      <c r="D17" s="3">
        <v>5</v>
      </c>
      <c r="E17" s="3">
        <v>0</v>
      </c>
      <c r="F17" s="3">
        <v>2</v>
      </c>
      <c r="G17" s="3">
        <v>0</v>
      </c>
      <c r="H17" s="3">
        <v>4</v>
      </c>
      <c r="I17" s="3">
        <v>1</v>
      </c>
      <c r="J17" s="3">
        <v>7</v>
      </c>
      <c r="K17" s="7">
        <f t="shared" si="0"/>
        <v>2</v>
      </c>
      <c r="L17" s="7">
        <f t="shared" si="1"/>
        <v>18</v>
      </c>
      <c r="M17" s="3">
        <v>0</v>
      </c>
      <c r="N17" s="3">
        <v>1</v>
      </c>
      <c r="O17" s="3">
        <v>1</v>
      </c>
      <c r="P17" s="3">
        <v>5</v>
      </c>
      <c r="Q17" s="3">
        <v>1</v>
      </c>
      <c r="R17" s="3">
        <v>6</v>
      </c>
      <c r="S17" s="3">
        <v>1</v>
      </c>
      <c r="T17" s="3">
        <v>5</v>
      </c>
      <c r="U17" s="3">
        <v>1</v>
      </c>
      <c r="V17" s="3">
        <v>8</v>
      </c>
      <c r="W17" s="7">
        <f t="shared" si="2"/>
        <v>4</v>
      </c>
      <c r="X17" s="7">
        <f t="shared" si="3"/>
        <v>25</v>
      </c>
      <c r="Y17" s="3">
        <v>1</v>
      </c>
      <c r="Z17" s="3">
        <v>5</v>
      </c>
      <c r="AA17" s="3">
        <v>1</v>
      </c>
      <c r="AB17" s="3">
        <v>6</v>
      </c>
      <c r="AC17" s="7">
        <f t="shared" si="4"/>
        <v>2</v>
      </c>
      <c r="AD17" s="7">
        <f t="shared" si="5"/>
        <v>11</v>
      </c>
      <c r="AE17" s="6">
        <f t="shared" si="6"/>
        <v>8</v>
      </c>
      <c r="AF17" s="6">
        <f t="shared" si="7"/>
        <v>54</v>
      </c>
      <c r="AG17" s="13"/>
      <c r="AH17" s="13"/>
    </row>
    <row r="18" spans="1:34" x14ac:dyDescent="0.25">
      <c r="A18" s="17" t="s">
        <v>29</v>
      </c>
      <c r="B18" s="17"/>
      <c r="C18" s="14">
        <f t="shared" ref="C18:AF18" si="8">SUM(C6:C17)</f>
        <v>13</v>
      </c>
      <c r="D18" s="14">
        <f t="shared" si="8"/>
        <v>176</v>
      </c>
      <c r="E18" s="14">
        <f t="shared" si="8"/>
        <v>12</v>
      </c>
      <c r="F18" s="14">
        <f t="shared" si="8"/>
        <v>191</v>
      </c>
      <c r="G18" s="14">
        <f t="shared" si="8"/>
        <v>11</v>
      </c>
      <c r="H18" s="14">
        <f t="shared" si="8"/>
        <v>163</v>
      </c>
      <c r="I18" s="14">
        <f t="shared" si="8"/>
        <v>16</v>
      </c>
      <c r="J18" s="14">
        <f t="shared" si="8"/>
        <v>266</v>
      </c>
      <c r="K18" s="15">
        <f t="shared" si="8"/>
        <v>52</v>
      </c>
      <c r="L18" s="15">
        <f t="shared" si="8"/>
        <v>796</v>
      </c>
      <c r="M18" s="14">
        <f t="shared" si="8"/>
        <v>13</v>
      </c>
      <c r="N18" s="14">
        <f t="shared" si="8"/>
        <v>238</v>
      </c>
      <c r="O18" s="14">
        <f t="shared" si="8"/>
        <v>17</v>
      </c>
      <c r="P18" s="14">
        <f t="shared" si="8"/>
        <v>267</v>
      </c>
      <c r="Q18" s="14">
        <f t="shared" si="8"/>
        <v>17</v>
      </c>
      <c r="R18" s="14">
        <f t="shared" si="8"/>
        <v>292</v>
      </c>
      <c r="S18" s="14">
        <f t="shared" si="8"/>
        <v>13</v>
      </c>
      <c r="T18" s="14">
        <f t="shared" si="8"/>
        <v>258</v>
      </c>
      <c r="U18" s="14">
        <f t="shared" si="8"/>
        <v>14</v>
      </c>
      <c r="V18" s="14">
        <f t="shared" si="8"/>
        <v>239</v>
      </c>
      <c r="W18" s="15">
        <f t="shared" si="8"/>
        <v>74</v>
      </c>
      <c r="X18" s="15">
        <f t="shared" si="8"/>
        <v>1294</v>
      </c>
      <c r="Y18" s="14">
        <f t="shared" si="8"/>
        <v>11</v>
      </c>
      <c r="Z18" s="14">
        <f t="shared" si="8"/>
        <v>197</v>
      </c>
      <c r="AA18" s="14">
        <f t="shared" si="8"/>
        <v>12</v>
      </c>
      <c r="AB18" s="14">
        <f t="shared" si="8"/>
        <v>186</v>
      </c>
      <c r="AC18" s="15">
        <f t="shared" si="8"/>
        <v>23</v>
      </c>
      <c r="AD18" s="15">
        <f t="shared" si="8"/>
        <v>383</v>
      </c>
      <c r="AE18" s="14">
        <f t="shared" si="8"/>
        <v>149</v>
      </c>
      <c r="AF18" s="14">
        <f t="shared" si="8"/>
        <v>2473</v>
      </c>
    </row>
    <row r="21" spans="1:34" ht="18.75" x14ac:dyDescent="0.25">
      <c r="B21" s="16" t="s">
        <v>31</v>
      </c>
      <c r="AB21" s="20" t="s">
        <v>32</v>
      </c>
      <c r="AC21" s="20"/>
      <c r="AD21" s="20"/>
    </row>
  </sheetData>
  <mergeCells count="21">
    <mergeCell ref="AB21:AD21"/>
    <mergeCell ref="Z1:AF1"/>
    <mergeCell ref="A2:AF2"/>
    <mergeCell ref="U4:V4"/>
    <mergeCell ref="W4:X4"/>
    <mergeCell ref="Y4:Z4"/>
    <mergeCell ref="AA4:AB4"/>
    <mergeCell ref="AC4:AD4"/>
    <mergeCell ref="AE4:AF4"/>
    <mergeCell ref="I4:J4"/>
    <mergeCell ref="K4:L4"/>
    <mergeCell ref="M4:N4"/>
    <mergeCell ref="O4:P4"/>
    <mergeCell ref="Q4:R4"/>
    <mergeCell ref="S4:T4"/>
    <mergeCell ref="G4:H4"/>
    <mergeCell ref="A18:B18"/>
    <mergeCell ref="A4:A5"/>
    <mergeCell ref="B4:B5"/>
    <mergeCell ref="C4:D4"/>
    <mergeCell ref="E4:F4"/>
  </mergeCells>
  <printOptions horizontalCentered="1"/>
  <pageMargins left="0.19685039370078741" right="0.19685039370078741" top="0.78740157480314965" bottom="0.19685039370078741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ЗЗСО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2024-09-13T07:43:58Z</dcterms:modified>
</cp:coreProperties>
</file>