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-tmr8\Desktop\"/>
    </mc:Choice>
  </mc:AlternateContent>
  <bookViews>
    <workbookView xWindow="390" yWindow="1005" windowWidth="27795" windowHeight="14385" tabRatio="522" activeTab="2"/>
  </bookViews>
  <sheets>
    <sheet name="Додаток1" sheetId="1" r:id="rId1"/>
    <sheet name="Додаток2 КПК3710160" sheetId="6" r:id="rId2"/>
    <sheet name="Додаток3 КПК3710160" sheetId="7" r:id="rId3"/>
  </sheets>
  <definedNames>
    <definedName name="_xlnm.Print_Area" localSheetId="0">Додаток1!$A$1:$BL$44</definedName>
    <definedName name="_xlnm.Print_Area" localSheetId="1">'Додаток2 КПК3710160'!$A$1:$BY$301</definedName>
    <definedName name="_xlnm.Print_Area" localSheetId="2">'Додаток3 КПК3710160'!$A$1:$BS$81</definedName>
  </definedNames>
  <calcPr calcId="162913"/>
</workbook>
</file>

<file path=xl/calcChain.xml><?xml version="1.0" encoding="utf-8"?>
<calcChain xmlns="http://schemas.openxmlformats.org/spreadsheetml/2006/main">
  <c r="BH270" i="6" l="1"/>
  <c r="AT270" i="6"/>
  <c r="AJ270" i="6"/>
  <c r="BH269" i="6"/>
  <c r="AT269" i="6"/>
  <c r="AJ269" i="6"/>
  <c r="BH268" i="6"/>
  <c r="AT268" i="6"/>
  <c r="AJ268" i="6"/>
  <c r="BH267" i="6"/>
  <c r="AT267" i="6"/>
  <c r="AJ267" i="6"/>
  <c r="BH266" i="6"/>
  <c r="AT266" i="6"/>
  <c r="AJ266" i="6"/>
  <c r="BH265" i="6"/>
  <c r="AT265" i="6"/>
  <c r="AJ265" i="6"/>
  <c r="BH264" i="6"/>
  <c r="AT264" i="6"/>
  <c r="AJ264" i="6"/>
  <c r="BH263" i="6"/>
  <c r="AT263" i="6"/>
  <c r="AJ263" i="6"/>
  <c r="BH262" i="6"/>
  <c r="AT262" i="6"/>
  <c r="AJ262" i="6"/>
  <c r="BH261" i="6"/>
  <c r="AT261" i="6"/>
  <c r="AJ261" i="6"/>
  <c r="BH260" i="6"/>
  <c r="AT260" i="6"/>
  <c r="AJ260" i="6"/>
  <c r="BG251" i="6"/>
  <c r="AQ251" i="6"/>
  <c r="BG250" i="6"/>
  <c r="AQ250" i="6"/>
  <c r="BG249" i="6"/>
  <c r="AQ249" i="6"/>
  <c r="BG248" i="6"/>
  <c r="AQ248" i="6"/>
  <c r="BG247" i="6"/>
  <c r="AQ247" i="6"/>
  <c r="BG246" i="6"/>
  <c r="AQ246" i="6"/>
  <c r="BG245" i="6"/>
  <c r="AQ245" i="6"/>
  <c r="BG244" i="6"/>
  <c r="AQ244" i="6"/>
  <c r="BG243" i="6"/>
  <c r="AQ243" i="6"/>
  <c r="AZ220" i="6"/>
  <c r="AK220" i="6"/>
  <c r="BO212" i="6"/>
  <c r="AZ212" i="6"/>
  <c r="AK212" i="6"/>
  <c r="BD118" i="6"/>
  <c r="AJ118" i="6"/>
  <c r="BD117" i="6"/>
  <c r="AJ117" i="6"/>
  <c r="BD116" i="6"/>
  <c r="AJ116" i="6"/>
  <c r="BD115" i="6"/>
  <c r="AJ115" i="6"/>
  <c r="BU107" i="6"/>
  <c r="BB107" i="6"/>
  <c r="AI107" i="6"/>
  <c r="BU106" i="6"/>
  <c r="BB106" i="6"/>
  <c r="AI106" i="6"/>
  <c r="BU105" i="6"/>
  <c r="BB105" i="6"/>
  <c r="AI105" i="6"/>
  <c r="BU104" i="6"/>
  <c r="BB104" i="6"/>
  <c r="AI104" i="6"/>
  <c r="BG94" i="6"/>
  <c r="AM94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<sst xmlns="http://schemas.openxmlformats.org/spreadsheetml/2006/main" count="1063" uniqueCount="365">
  <si>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</si>
  <si>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</si>
  <si>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</si>
  <si>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</si>
  <si>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</si>
  <si>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</si>
  <si>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</si>
  <si>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</si>
  <si>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</si>
  <si>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</si>
  <si>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</si>
  <si>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</si>
  <si>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</si>
  <si>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</si>
  <si>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</si>
  <si>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</si>
  <si>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</si>
  <si>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</si>
  <si>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</si>
  <si>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</si>
  <si>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</si>
  <si>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</si>
  <si>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</si>
  <si>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</si>
  <si>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</si>
  <si>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</si>
  <si>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</si>
  <si>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</si>
  <si>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</si>
  <si>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</si>
  <si>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</si>
  <si>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</si>
  <si>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</si>
  <si>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</si>
  <si>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</si>
  <si>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</si>
  <si>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</si>
  <si>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</si>
  <si>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</si>
  <si>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</si>
  <si>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</si>
  <si>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</si>
  <si>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</si>
  <si>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</si>
  <si>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</si>
  <si>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</si>
  <si>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</si>
  <si>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</si>
  <si>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</si>
  <si>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</si>
  <si>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</si>
  <si>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</si>
  <si>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</si>
  <si>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</si>
  <si>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</si>
  <si>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</si>
  <si>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</si>
  <si>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</si>
  <si>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</si>
  <si>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</si>
  <si>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</si>
  <si>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</si>
  <si>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</si>
  <si>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</si>
  <si>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</si>
  <si>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</si>
  <si>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</si>
  <si>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</si>
  <si>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</si>
  <si>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</si>
  <si>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</si>
  <si>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</si>
  <si>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</si>
  <si>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</si>
  <si>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</si>
  <si>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</si>
  <si>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</si>
  <si>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</si>
  <si>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</si>
  <si>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</si>
  <si>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</si>
  <si>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</si>
  <si>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</si>
  <si>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</si>
  <si>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</si>
  <si>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</si>
  <si>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</si>
  <si>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</si>
  <si>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</si>
  <si>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</si>
  <si>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</si>
  <si>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</si>
  <si>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</si>
  <si>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</si>
  <si>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</si>
  <si>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</si>
  <si>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</si>
  <si>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</si>
  <si>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</si>
  <si>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</si>
  <si>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</si>
  <si>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</si>
  <si>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</si>
  <si>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</si>
  <si>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</si>
  <si>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</si>
  <si>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</si>
  <si>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</si>
  <si>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</si>
  <si>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</si>
  <si>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</si>
  <si>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</si>
  <si>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</si>
  <si>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</si>
  <si>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</si>
  <si>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</si>
  <si>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</si>
  <si>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</si>
  <si>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</si>
  <si>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</si>
  <si>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</si>
  <si>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</si>
  <si>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</si>
  <si>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</si>
  <si>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</si>
  <si>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</si>
  <si>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</si>
  <si>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</si>
  <si>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</si>
  <si>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</si>
  <si>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</si>
  <si>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</si>
  <si>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</si>
  <si>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</si>
  <si>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</si>
  <si>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</si>
  <si>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</si>
  <si>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</si>
  <si>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</si>
  <si>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</si>
  <si>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</si>
  <si>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</si>
  <si>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</si>
  <si>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</si>
  <si>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</si>
  <si>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</si>
  <si>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</si>
  <si>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</si>
  <si>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</si>
  <si>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</si>
  <si>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</si>
  <si>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</si>
  <si>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</si>
  <si>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</si>
  <si>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</si>
  <si>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</si>
  <si>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</si>
  <si>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</si>
  <si>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</si>
  <si>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</si>
  <si>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</si>
  <si>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</si>
  <si>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</si>
  <si>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</si>
  <si>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</si>
  <si>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</si>
  <si>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</si>
  <si>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</si>
  <si>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</si>
  <si>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</si>
  <si>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</si>
  <si>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</si>
  <si>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</si>
  <si>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</si>
  <si>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</si>
  <si>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</si>
  <si>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</si>
  <si>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</si>
  <si>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</si>
  <si>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</si>
  <si>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</si>
  <si>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</si>
  <si>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</si>
  <si>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</si>
  <si>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</si>
  <si>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</si>
  <si>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</si>
  <si>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</si>
  <si>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</si>
  <si>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</si>
  <si>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</si>
  <si>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</si>
  <si>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</si>
  <si>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</si>
  <si>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</si>
  <si>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</si>
  <si>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</si>
  <si>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</si>
  <si>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</si>
  <si>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</si>
  <si>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</si>
  <si>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</si>
  <si>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</si>
  <si>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</si>
  <si>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</si>
  <si>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</si>
  <si>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</si>
  <si>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</si>
  <si>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</si>
  <si>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</si>
  <si>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</si>
  <si>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</si>
  <si>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</si>
  <si>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</si>
  <si>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</si>
  <si>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</si>
  <si>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</si>
  <si>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</si>
  <si>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</si>
  <si>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</si>
  <si>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ефективного виконання завдань і функцій у сфері фінансів</t>
  </si>
  <si>
    <t>A15:BL15</t>
  </si>
  <si>
    <t>виконання доручень, листів, звернень, заяв, скарг</t>
  </si>
  <si>
    <t>од.</t>
  </si>
  <si>
    <t>підготовка та прийняття нормативно- правових актів</t>
  </si>
  <si>
    <t>підготовка розпоряджень на виділення коштів, платіжних доручень</t>
  </si>
  <si>
    <t>3710000</t>
  </si>
  <si>
    <t>Фінансове управління Тростянецької міської ради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</si>
  <si>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</si>
  <si>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</si>
  <si>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</si>
  <si>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</si>
  <si>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Забезпечення ефективної діяльності Фінансового управління Тростянецької міської ради</t>
  </si>
  <si>
    <t>(3)(7)</t>
  </si>
  <si>
    <t>Фінансове управління ТМР</t>
  </si>
  <si>
    <t>Керівник установи</t>
  </si>
  <si>
    <t>Керівник фінансової служби</t>
  </si>
  <si>
    <t>М. Є. Субот</t>
  </si>
  <si>
    <t>С. І. Лапіна</t>
  </si>
  <si>
    <t>41847652</t>
  </si>
  <si>
    <t>1852600000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</si>
  <si>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</si>
  <si>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</si>
  <si>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</si>
  <si>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</si>
  <si>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</si>
  <si>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</si>
  <si>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</si>
  <si>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</si>
  <si>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</si>
  <si>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</si>
  <si>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</si>
  <si>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</si>
  <si>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</si>
  <si>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</si>
  <si>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</si>
  <si>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</si>
  <si>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</si>
  <si>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</si>
  <si>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</si>
  <si>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</si>
  <si>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</si>
  <si>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Забезпечення належних умов діяльності працівників Фінансового управління</t>
  </si>
  <si>
    <t>Проведення поточного ремонту приміщення</t>
  </si>
  <si>
    <t>Створення належних умов функціонування Фінансового управління</t>
  </si>
  <si>
    <t>Затрат</t>
  </si>
  <si>
    <t xml:space="preserve">formula=RC[-16]+RC[-8]                          </t>
  </si>
  <si>
    <t>Обсяг видатків на утримання</t>
  </si>
  <si>
    <t>грн.</t>
  </si>
  <si>
    <t>кількість штатних одиниць</t>
  </si>
  <si>
    <t>жінки</t>
  </si>
  <si>
    <t>осіб</t>
  </si>
  <si>
    <t>штатний розпис</t>
  </si>
  <si>
    <t>витрати на матеріально-технічне забезпечення (предмети, матеріали, обладнання та інвентар)</t>
  </si>
  <si>
    <t>кошторис</t>
  </si>
  <si>
    <t>витрати на оплату праці і нарахування на заробітну плату</t>
  </si>
  <si>
    <t>витрати на комунальні послуги та енергоносії</t>
  </si>
  <si>
    <t>Продукту</t>
  </si>
  <si>
    <t>кількість листів, звернень тощо</t>
  </si>
  <si>
    <t>розрахунок</t>
  </si>
  <si>
    <t>кількість підготовлених розпоряджень на виділення коштів, платіжних доручень</t>
  </si>
  <si>
    <t>АІС "Місцеві бюджети"</t>
  </si>
  <si>
    <t>кількість прийнятих нормативно-правових актів</t>
  </si>
  <si>
    <t>кількість довідок щодо внесення змін до бюджету</t>
  </si>
  <si>
    <t>журнал реєстрації</t>
  </si>
  <si>
    <t>Ефективності</t>
  </si>
  <si>
    <t>кількість виконаних листів, звернень, заяв тощо на одного працівника</t>
  </si>
  <si>
    <t>витрати на утримання однієї штатної одиниці</t>
  </si>
  <si>
    <t>тис.грн.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</si>
  <si>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</si>
  <si>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</si>
  <si>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</si>
  <si>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</si>
  <si>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</si>
  <si>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</si>
  <si>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</si>
  <si>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</si>
  <si>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</si>
  <si>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</si>
  <si>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</si>
  <si>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</si>
  <si>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</si>
  <si>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</si>
  <si>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</si>
  <si>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</si>
  <si>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</si>
  <si>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</si>
  <si>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</si>
  <si>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</si>
  <si>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Фінансовим управлінням беруться зобов’язання в межах бюджетних асигнувань, установлених кошторисрм. Постійно посилюється контрроль за дотриманням чинного законодавства при взятті бюджетних зобов’язань, їх реєстрації в органах Державної казначейської служби.</t>
  </si>
  <si>
    <t>Програма має завдання, яке повністю описує мету програми і виконується протягом всього планового періоду. У 2023 році усі кошти за даною програмою спрямовані на реалізацію забезпечення виконання наданих законодавчих повноважень у сфері фінансів._x000D_
Найбільшими статями витрат програми є виплата заробітної плати та нарахування на заробітну плату. Так за даними 2023 року на заробітну плату було спрямовано 1 400 086,99 грн., а нарахування склали 306875,19 грн. _x000D_
На 2024 рік ці видатки заплановано та збільшено до 1 650 500 грн. та нарахування 363 100 грн. відповідно. _x000D_
На плановий рік прогнозні показники зберігають тенденції щодо зростання цих видатків, так на заробітну плату плануються видатки 2 100 000грн.та нарахування 460 000 грн._x000D_
У 2023 році кількість штатних одиниць становить 9, але фактичних – 6,0, якими забезпечувалось виконання програми. _x000D_
За планом у 2024 році штатна кількість залишається без змін, але фактична середньорічна чисельність становить 6 одиниць. Це пов’язано з подовженням воєнного стану в Україні та жорсткою економієюї бюджетних коштів._x000D_
На 2025 рік планова  кількість штатних одиниць складає 9._x000D_
Також вагома частка видатків спрямовується на використання товарів і послуг та оплату комунальних послуг та енергоносіїв. За 2023 рік їх обсяг склав 80600 грн. та 55804,07 грн. відповідно. На 2024 рік заплановано їх розмір у сумі 145 000 грн. та 138 400 грн. відповідно. Прогнозні показники на 2025 рік складають 85 000 грн. та 137 400 грн. відповідно. Ці видатки пропорційно зменуються у зв’язку з дією Постановою КМУ від 09.06.2021 №590 "Про затвердження Порядку виконання повноважень Державною казначейською службою в особливому режимі в умовах воєнного стану" та базуються на прогнозі росту цін на предмети, матеріали, обладнання та інвентар та оплату послуг, оплату комунальних послуг та енергоносіїв._x000D_
Виділені кошти дозволяють фінансовому управлінню забезпечити виконання своїх обов'язків та завдань у повному обсязі. Планування видатків здійснюється за принципами економії бюджетних коштів та заощодливості. Фінансові зобовзання беруться в межах кошторисних призначень.</t>
  </si>
  <si>
    <t>У 2025 році кошти по спеціальному фонду не запланованні.</t>
  </si>
  <si>
    <t>Забезпечення ефективної діяльності Фінансового управління Тростянецької міської ради, срок реалізації - постійно.</t>
  </si>
  <si>
    <t>Забезпечення виконання наданих законодавством повноважень у сфері фінансів</t>
  </si>
  <si>
    <t>- Конституція України;_x000D_
- Бюджетний кодекс України зі змінами;_x000D_
- Указ Президента України від 24 лютого 2022 року № 64/2022 "Про введення воєного стану в Україні" зі змінами;_x000D_
- Закон України від 12.05.2015 № 389-VIII  "Про правовий режим воєного стану" зі змінами;_x000D_
- Закон України від 21.05.1997 № 280/97-ВР "Про місцеве самоврядування в Україні" зі змінами;_x000D_
- Закон України від 07.06.2001 № 2493-III "Про службу в органах місцевого самоврядування" зі змінами;_x000D_
- Постанова Кабінету Міністрів України від 11 березня 2022 р. № 252 "Деякі питання формування та виконання місцевих бюджетів у період воєнного стану";_x000D_
- Постанова Кабінету Міністрів України від 09 березня 2006 р. № 268 "Про впровадження структури та умов оплати праці апарату органів виконавчої влади, органів прокуратури, судів та інших органів";_x000D_
- Постанова Кабінету Міністрів України від 25 квітня 2024 р. № 780 "Про схвалення основних прогнозних макропоказників економічного і соціального розвитку України на 2025-2027 роки"_x000D_
- Наказ Міністерства фінансів України від 26 серпня 2014 р. № 836 "Про деякі питання запровадження прграмно цільового методу складання та виконання місцевих бюджетів";_x000D_
- Наказ Міністерства фінансів України від 20 вересня 2017 р. № 793 "Про затвердження складових програмної класифікації видатків та кредитування місцевих бюджетів";_x000D_
- Наказ Міністерства фінансів України від 15 червня 2023 р. № 322 "Про затвердження Типового переліку результативних показників бюджетних програм місцевих бюджетів у галузі "Державгне управління";_x000D_
- Лист Міністерства Фінансів України від 30 серпня 2024 № 05110-08-6/25333 "Про особливості складання проєктів місцевих бюджетів на 2025 рік"_x000D_
- Лист Міністерства Фінансів України від 22 квітня 2024 № 04110-08-6/13078 "Про підготовку пропозицій до Бюджетної декларації на 2025-2027 роки";_x000D_
- Розпорядження міського голови "Про заходи щодо забезпечення складання проєкту бюджету Тростянецької міської територіальної громади на 2025 рік;_x000D_
- Наказ Фінансового управління ТМР від 27 вересня 2024 № 3 "Про затвердження Інструкції з підготовки бюджетних запитів до проекту бюджету Тростянецької міської територіальної громади на 2025 рік за програмно-цільовим методом та прогнозу на 2026-2027 роки;_x000D_
- Лист Фінансового управління Тростянецької міської ради  від 27 вересня 2024 № 01-10/134 "Про підготовку бюджетних запитів на 2025-2027 роки".</t>
  </si>
  <si>
    <t>Субот М. Є.</t>
  </si>
  <si>
    <t>Лапіна С. І.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</si>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</sst>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5"/>
  <sheetViews>
    <sheetView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246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198</v>
      </c>
      <c r="B5" s="148" t="s">
        <v>234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24"/>
      <c r="AH5" s="57" t="s">
        <v>233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3" t="s">
        <v>239</v>
      </c>
      <c r="AV5" s="57"/>
      <c r="AW5" s="57"/>
      <c r="AX5" s="57"/>
      <c r="AY5" s="57"/>
      <c r="AZ5" s="57"/>
      <c r="BA5" s="57"/>
      <c r="BB5" s="57"/>
      <c r="BC5" s="24"/>
      <c r="BD5" s="24"/>
      <c r="BE5" s="153" t="s">
        <v>240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46" t="s">
        <v>232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242</v>
      </c>
      <c r="AJ12" s="45"/>
      <c r="AK12" s="45"/>
      <c r="AL12" s="45"/>
      <c r="AM12" s="45"/>
      <c r="AN12" s="45"/>
      <c r="AO12" s="45" t="s">
        <v>243</v>
      </c>
      <c r="AP12" s="45"/>
      <c r="AQ12" s="45"/>
      <c r="AR12" s="45"/>
      <c r="AS12" s="45"/>
      <c r="AT12" s="45"/>
      <c r="AU12" s="45" t="s">
        <v>244</v>
      </c>
      <c r="AV12" s="45"/>
      <c r="AW12" s="45"/>
      <c r="AX12" s="45"/>
      <c r="AY12" s="45"/>
      <c r="AZ12" s="45"/>
      <c r="BA12" s="45" t="s">
        <v>245</v>
      </c>
      <c r="BB12" s="45"/>
      <c r="BC12" s="45"/>
      <c r="BD12" s="45"/>
      <c r="BE12" s="45"/>
      <c r="BF12" s="45"/>
      <c r="BG12" s="45" t="s">
        <v>247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 x14ac:dyDescent="0.2">
      <c r="A15" s="135" t="s">
        <v>220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7"/>
      <c r="CA15" s="8" t="s">
        <v>200</v>
      </c>
      <c r="CB15" s="127" t="s">
        <v>221</v>
      </c>
    </row>
    <row r="16" spans="1:80" s="134" customFormat="1" ht="12.75" customHeight="1" x14ac:dyDescent="0.2">
      <c r="A16" s="128" t="s">
        <v>222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30"/>
      <c r="X16" s="128" t="s">
        <v>223</v>
      </c>
      <c r="Y16" s="129"/>
      <c r="Z16" s="129"/>
      <c r="AA16" s="129"/>
      <c r="AB16" s="129"/>
      <c r="AC16" s="129"/>
      <c r="AD16" s="129"/>
      <c r="AE16" s="129"/>
      <c r="AF16" s="129"/>
      <c r="AG16" s="129"/>
      <c r="AH16" s="130"/>
      <c r="AI16" s="131">
        <v>270</v>
      </c>
      <c r="AJ16" s="132"/>
      <c r="AK16" s="132"/>
      <c r="AL16" s="132"/>
      <c r="AM16" s="132"/>
      <c r="AN16" s="133"/>
      <c r="AO16" s="131">
        <v>270</v>
      </c>
      <c r="AP16" s="132"/>
      <c r="AQ16" s="132"/>
      <c r="AR16" s="132"/>
      <c r="AS16" s="132"/>
      <c r="AT16" s="133"/>
      <c r="AU16" s="131">
        <v>270</v>
      </c>
      <c r="AV16" s="132"/>
      <c r="AW16" s="132"/>
      <c r="AX16" s="132"/>
      <c r="AY16" s="132"/>
      <c r="AZ16" s="133"/>
      <c r="BA16" s="131">
        <v>270</v>
      </c>
      <c r="BB16" s="132"/>
      <c r="BC16" s="132"/>
      <c r="BD16" s="132"/>
      <c r="BE16" s="132"/>
      <c r="BF16" s="133"/>
      <c r="BG16" s="131">
        <v>270</v>
      </c>
      <c r="BH16" s="132"/>
      <c r="BI16" s="132"/>
      <c r="BJ16" s="132"/>
      <c r="BK16" s="132"/>
      <c r="BL16" s="133"/>
    </row>
    <row r="17" spans="1:79" s="134" customFormat="1" ht="12.75" customHeight="1" x14ac:dyDescent="0.2">
      <c r="A17" s="128" t="s">
        <v>224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30"/>
      <c r="X17" s="128" t="s">
        <v>223</v>
      </c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31">
        <v>60</v>
      </c>
      <c r="AJ17" s="132"/>
      <c r="AK17" s="132"/>
      <c r="AL17" s="132"/>
      <c r="AM17" s="132"/>
      <c r="AN17" s="133"/>
      <c r="AO17" s="131">
        <v>70</v>
      </c>
      <c r="AP17" s="132"/>
      <c r="AQ17" s="132"/>
      <c r="AR17" s="132"/>
      <c r="AS17" s="132"/>
      <c r="AT17" s="133"/>
      <c r="AU17" s="131">
        <v>70</v>
      </c>
      <c r="AV17" s="132"/>
      <c r="AW17" s="132"/>
      <c r="AX17" s="132"/>
      <c r="AY17" s="132"/>
      <c r="AZ17" s="133"/>
      <c r="BA17" s="131">
        <v>70</v>
      </c>
      <c r="BB17" s="132"/>
      <c r="BC17" s="132"/>
      <c r="BD17" s="132"/>
      <c r="BE17" s="132"/>
      <c r="BF17" s="133"/>
      <c r="BG17" s="131">
        <v>70</v>
      </c>
      <c r="BH17" s="132"/>
      <c r="BI17" s="132"/>
      <c r="BJ17" s="132"/>
      <c r="BK17" s="132"/>
      <c r="BL17" s="133"/>
    </row>
    <row r="18" spans="1:79" s="134" customFormat="1" ht="12.75" customHeight="1" x14ac:dyDescent="0.2">
      <c r="A18" s="128" t="s">
        <v>225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30"/>
      <c r="X18" s="128" t="s">
        <v>223</v>
      </c>
      <c r="Y18" s="129"/>
      <c r="Z18" s="129"/>
      <c r="AA18" s="129"/>
      <c r="AB18" s="129"/>
      <c r="AC18" s="129"/>
      <c r="AD18" s="129"/>
      <c r="AE18" s="129"/>
      <c r="AF18" s="129"/>
      <c r="AG18" s="129"/>
      <c r="AH18" s="130"/>
      <c r="AI18" s="131">
        <v>632</v>
      </c>
      <c r="AJ18" s="132"/>
      <c r="AK18" s="132"/>
      <c r="AL18" s="132"/>
      <c r="AM18" s="132"/>
      <c r="AN18" s="133"/>
      <c r="AO18" s="131">
        <v>650</v>
      </c>
      <c r="AP18" s="132"/>
      <c r="AQ18" s="132"/>
      <c r="AR18" s="132"/>
      <c r="AS18" s="132"/>
      <c r="AT18" s="133"/>
      <c r="AU18" s="131">
        <v>650</v>
      </c>
      <c r="AV18" s="132"/>
      <c r="AW18" s="132"/>
      <c r="AX18" s="132"/>
      <c r="AY18" s="132"/>
      <c r="AZ18" s="133"/>
      <c r="BA18" s="131">
        <v>650</v>
      </c>
      <c r="BB18" s="132"/>
      <c r="BC18" s="132"/>
      <c r="BD18" s="132"/>
      <c r="BE18" s="132"/>
      <c r="BF18" s="133"/>
      <c r="BG18" s="131">
        <v>6500</v>
      </c>
      <c r="BH18" s="132"/>
      <c r="BI18" s="132"/>
      <c r="BJ18" s="132"/>
      <c r="BK18" s="132"/>
      <c r="BL18" s="133"/>
    </row>
    <row r="20" spans="1:79" x14ac:dyDescent="0.2">
      <c r="A20" s="56" t="s">
        <v>248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79" ht="15" customHeight="1" x14ac:dyDescent="0.2">
      <c r="A22" s="52" t="s">
        <v>241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79" ht="84.75" customHeight="1" x14ac:dyDescent="0.2">
      <c r="A23" s="45" t="s">
        <v>206</v>
      </c>
      <c r="B23" s="45"/>
      <c r="C23" s="45"/>
      <c r="D23" s="45"/>
      <c r="E23" s="45"/>
      <c r="F23" s="45" t="s">
        <v>193</v>
      </c>
      <c r="G23" s="45"/>
      <c r="H23" s="45"/>
      <c r="I23" s="45"/>
      <c r="J23" s="45" t="s">
        <v>144</v>
      </c>
      <c r="K23" s="45"/>
      <c r="L23" s="45"/>
      <c r="M23" s="45"/>
      <c r="N23" s="45" t="s">
        <v>194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 t="s">
        <v>242</v>
      </c>
      <c r="AE23" s="45"/>
      <c r="AF23" s="45"/>
      <c r="AG23" s="45"/>
      <c r="AH23" s="45"/>
      <c r="AI23" s="45"/>
      <c r="AJ23" s="45" t="s">
        <v>243</v>
      </c>
      <c r="AK23" s="45"/>
      <c r="AL23" s="45"/>
      <c r="AM23" s="45"/>
      <c r="AN23" s="45"/>
      <c r="AO23" s="45"/>
      <c r="AP23" s="45" t="s">
        <v>244</v>
      </c>
      <c r="AQ23" s="45"/>
      <c r="AR23" s="45"/>
      <c r="AS23" s="45"/>
      <c r="AT23" s="45"/>
      <c r="AU23" s="45"/>
      <c r="AV23" s="45" t="s">
        <v>245</v>
      </c>
      <c r="AW23" s="45"/>
      <c r="AX23" s="45"/>
      <c r="AY23" s="45"/>
      <c r="AZ23" s="45"/>
      <c r="BA23" s="45"/>
      <c r="BB23" s="45" t="s">
        <v>247</v>
      </c>
      <c r="BC23" s="45"/>
      <c r="BD23" s="45"/>
      <c r="BE23" s="45"/>
      <c r="BF23" s="45"/>
      <c r="BG23" s="45"/>
      <c r="BH23" s="45" t="s">
        <v>195</v>
      </c>
      <c r="BI23" s="45"/>
      <c r="BJ23" s="45"/>
      <c r="BK23" s="45"/>
      <c r="BL23" s="45"/>
    </row>
    <row r="24" spans="1:79" ht="15" customHeight="1" x14ac:dyDescent="0.2">
      <c r="A24" s="46">
        <v>1</v>
      </c>
      <c r="B24" s="46"/>
      <c r="C24" s="46"/>
      <c r="D24" s="46"/>
      <c r="E24" s="46"/>
      <c r="F24" s="46">
        <v>2</v>
      </c>
      <c r="G24" s="46"/>
      <c r="H24" s="46"/>
      <c r="I24" s="46"/>
      <c r="J24" s="46">
        <v>3</v>
      </c>
      <c r="K24" s="46"/>
      <c r="L24" s="46"/>
      <c r="M24" s="46"/>
      <c r="N24" s="46">
        <v>4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>
        <v>5</v>
      </c>
      <c r="AE24" s="46"/>
      <c r="AF24" s="46"/>
      <c r="AG24" s="46"/>
      <c r="AH24" s="46"/>
      <c r="AI24" s="46"/>
      <c r="AJ24" s="46">
        <v>6</v>
      </c>
      <c r="AK24" s="46"/>
      <c r="AL24" s="46"/>
      <c r="AM24" s="46"/>
      <c r="AN24" s="46"/>
      <c r="AO24" s="46"/>
      <c r="AP24" s="46">
        <v>7</v>
      </c>
      <c r="AQ24" s="46"/>
      <c r="AR24" s="46"/>
      <c r="AS24" s="46"/>
      <c r="AT24" s="46"/>
      <c r="AU24" s="46"/>
      <c r="AV24" s="46">
        <v>8</v>
      </c>
      <c r="AW24" s="46"/>
      <c r="AX24" s="46"/>
      <c r="AY24" s="46"/>
      <c r="AZ24" s="46"/>
      <c r="BA24" s="46"/>
      <c r="BB24" s="46">
        <v>9</v>
      </c>
      <c r="BC24" s="46"/>
      <c r="BD24" s="46"/>
      <c r="BE24" s="46"/>
      <c r="BF24" s="46"/>
      <c r="BG24" s="46"/>
      <c r="BH24" s="46">
        <v>10</v>
      </c>
      <c r="BI24" s="46"/>
      <c r="BJ24" s="46"/>
      <c r="BK24" s="46"/>
      <c r="BL24" s="46"/>
    </row>
    <row r="25" spans="1:79" ht="9.75" hidden="1" customHeight="1" x14ac:dyDescent="0.2">
      <c r="A25" s="44" t="s">
        <v>23</v>
      </c>
      <c r="B25" s="44"/>
      <c r="C25" s="44"/>
      <c r="D25" s="44"/>
      <c r="E25" s="44"/>
      <c r="F25" s="44" t="s">
        <v>201</v>
      </c>
      <c r="G25" s="44"/>
      <c r="H25" s="44"/>
      <c r="I25" s="44"/>
      <c r="J25" s="44" t="s">
        <v>145</v>
      </c>
      <c r="K25" s="44"/>
      <c r="L25" s="44"/>
      <c r="M25" s="44"/>
      <c r="N25" s="44" t="s">
        <v>24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9" t="s">
        <v>72</v>
      </c>
      <c r="AE25" s="49"/>
      <c r="AF25" s="49"/>
      <c r="AG25" s="49"/>
      <c r="AH25" s="49"/>
      <c r="AI25" s="49"/>
      <c r="AJ25" s="49" t="s">
        <v>73</v>
      </c>
      <c r="AK25" s="49"/>
      <c r="AL25" s="49"/>
      <c r="AM25" s="49"/>
      <c r="AN25" s="49"/>
      <c r="AO25" s="49"/>
      <c r="AP25" s="49" t="s">
        <v>74</v>
      </c>
      <c r="AQ25" s="49"/>
      <c r="AR25" s="49"/>
      <c r="AS25" s="49"/>
      <c r="AT25" s="49"/>
      <c r="AU25" s="49"/>
      <c r="AV25" s="49" t="s">
        <v>75</v>
      </c>
      <c r="AW25" s="49"/>
      <c r="AX25" s="49"/>
      <c r="AY25" s="49"/>
      <c r="AZ25" s="49"/>
      <c r="BA25" s="49"/>
      <c r="BB25" s="49" t="s">
        <v>76</v>
      </c>
      <c r="BC25" s="49"/>
      <c r="BD25" s="49"/>
      <c r="BE25" s="49"/>
      <c r="BF25" s="49"/>
      <c r="BG25" s="49"/>
      <c r="BH25" s="44" t="s">
        <v>217</v>
      </c>
      <c r="BI25" s="44"/>
      <c r="BJ25" s="44"/>
      <c r="BK25" s="44"/>
      <c r="BL25" s="44"/>
      <c r="CA25" t="s">
        <v>25</v>
      </c>
    </row>
    <row r="26" spans="1:79" s="9" customFormat="1" ht="12.75" customHeight="1" x14ac:dyDescent="0.2">
      <c r="A26" s="138" t="s">
        <v>226</v>
      </c>
      <c r="B26" s="136"/>
      <c r="C26" s="136"/>
      <c r="D26" s="136"/>
      <c r="E26" s="137"/>
      <c r="F26" s="139"/>
      <c r="G26" s="139"/>
      <c r="H26" s="139"/>
      <c r="I26" s="139"/>
      <c r="J26" s="140" t="s">
        <v>1</v>
      </c>
      <c r="K26" s="139"/>
      <c r="L26" s="139"/>
      <c r="M26" s="139"/>
      <c r="N26" s="135" t="s">
        <v>227</v>
      </c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/>
      <c r="AD26" s="141">
        <v>1843366</v>
      </c>
      <c r="AE26" s="141"/>
      <c r="AF26" s="141"/>
      <c r="AG26" s="141"/>
      <c r="AH26" s="141"/>
      <c r="AI26" s="141"/>
      <c r="AJ26" s="141">
        <v>2303000</v>
      </c>
      <c r="AK26" s="141"/>
      <c r="AL26" s="141"/>
      <c r="AM26" s="141"/>
      <c r="AN26" s="141"/>
      <c r="AO26" s="141"/>
      <c r="AP26" s="141">
        <v>2785400</v>
      </c>
      <c r="AQ26" s="141"/>
      <c r="AR26" s="141"/>
      <c r="AS26" s="141"/>
      <c r="AT26" s="141"/>
      <c r="AU26" s="141"/>
      <c r="AV26" s="141">
        <v>3064700</v>
      </c>
      <c r="AW26" s="141"/>
      <c r="AX26" s="141"/>
      <c r="AY26" s="141"/>
      <c r="AZ26" s="141"/>
      <c r="BA26" s="141"/>
      <c r="BB26" s="141">
        <v>3311950</v>
      </c>
      <c r="BC26" s="141"/>
      <c r="BD26" s="141"/>
      <c r="BE26" s="141"/>
      <c r="BF26" s="141"/>
      <c r="BG26" s="141"/>
      <c r="BH26" s="139"/>
      <c r="BI26" s="139"/>
      <c r="BJ26" s="139"/>
      <c r="BK26" s="139"/>
      <c r="BL26" s="139"/>
      <c r="CA26" s="9" t="s">
        <v>26</v>
      </c>
    </row>
    <row r="27" spans="1:79" s="134" customFormat="1" ht="38.25" customHeight="1" x14ac:dyDescent="0.2">
      <c r="A27" s="142" t="s">
        <v>228</v>
      </c>
      <c r="B27" s="129"/>
      <c r="C27" s="129"/>
      <c r="D27" s="129"/>
      <c r="E27" s="130"/>
      <c r="F27" s="143">
        <v>160</v>
      </c>
      <c r="G27" s="143"/>
      <c r="H27" s="143"/>
      <c r="I27" s="143"/>
      <c r="J27" s="144" t="s">
        <v>230</v>
      </c>
      <c r="K27" s="143"/>
      <c r="L27" s="143"/>
      <c r="M27" s="143"/>
      <c r="N27" s="128" t="s">
        <v>229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30"/>
      <c r="AD27" s="145">
        <v>1843366</v>
      </c>
      <c r="AE27" s="145"/>
      <c r="AF27" s="145"/>
      <c r="AG27" s="145"/>
      <c r="AH27" s="145"/>
      <c r="AI27" s="145"/>
      <c r="AJ27" s="145">
        <v>2303000</v>
      </c>
      <c r="AK27" s="145"/>
      <c r="AL27" s="145"/>
      <c r="AM27" s="145"/>
      <c r="AN27" s="145"/>
      <c r="AO27" s="145"/>
      <c r="AP27" s="145">
        <v>2785400</v>
      </c>
      <c r="AQ27" s="145"/>
      <c r="AR27" s="145"/>
      <c r="AS27" s="145"/>
      <c r="AT27" s="145"/>
      <c r="AU27" s="145"/>
      <c r="AV27" s="145">
        <v>3064700</v>
      </c>
      <c r="AW27" s="145"/>
      <c r="AX27" s="145"/>
      <c r="AY27" s="145"/>
      <c r="AZ27" s="145"/>
      <c r="BA27" s="145"/>
      <c r="BB27" s="145">
        <v>3311950</v>
      </c>
      <c r="BC27" s="145"/>
      <c r="BD27" s="145"/>
      <c r="BE27" s="145"/>
      <c r="BF27" s="145"/>
      <c r="BG27" s="145"/>
      <c r="BH27" s="143">
        <v>1</v>
      </c>
      <c r="BI27" s="143"/>
      <c r="BJ27" s="143"/>
      <c r="BK27" s="143"/>
      <c r="BL27" s="143"/>
    </row>
    <row r="28" spans="1:79" s="9" customFormat="1" x14ac:dyDescent="0.2">
      <c r="A28" s="138" t="s">
        <v>231</v>
      </c>
      <c r="B28" s="136"/>
      <c r="C28" s="136"/>
      <c r="D28" s="136"/>
      <c r="E28" s="137"/>
      <c r="F28" s="139"/>
      <c r="G28" s="139"/>
      <c r="H28" s="139"/>
      <c r="I28" s="139"/>
      <c r="J28" s="140" t="s">
        <v>1</v>
      </c>
      <c r="K28" s="139"/>
      <c r="L28" s="139"/>
      <c r="M28" s="139"/>
      <c r="N28" s="135" t="s">
        <v>179</v>
      </c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7"/>
      <c r="AD28" s="141">
        <v>1843366</v>
      </c>
      <c r="AE28" s="141"/>
      <c r="AF28" s="141"/>
      <c r="AG28" s="141"/>
      <c r="AH28" s="141"/>
      <c r="AI28" s="141"/>
      <c r="AJ28" s="141">
        <v>2303000</v>
      </c>
      <c r="AK28" s="141"/>
      <c r="AL28" s="141"/>
      <c r="AM28" s="141"/>
      <c r="AN28" s="141"/>
      <c r="AO28" s="141"/>
      <c r="AP28" s="141">
        <v>2785400</v>
      </c>
      <c r="AQ28" s="141"/>
      <c r="AR28" s="141"/>
      <c r="AS28" s="141"/>
      <c r="AT28" s="141"/>
      <c r="AU28" s="141"/>
      <c r="AV28" s="141">
        <v>3064700</v>
      </c>
      <c r="AW28" s="141"/>
      <c r="AX28" s="141"/>
      <c r="AY28" s="141"/>
      <c r="AZ28" s="141"/>
      <c r="BA28" s="141"/>
      <c r="BB28" s="141">
        <v>3311950</v>
      </c>
      <c r="BC28" s="141"/>
      <c r="BD28" s="141"/>
      <c r="BE28" s="141"/>
      <c r="BF28" s="141"/>
      <c r="BG28" s="141"/>
      <c r="BH28" s="139"/>
      <c r="BI28" s="139"/>
      <c r="BJ28" s="139"/>
      <c r="BK28" s="139"/>
      <c r="BL28" s="139"/>
    </row>
    <row r="30" spans="1:79" ht="28.5" customHeight="1" x14ac:dyDescent="0.2">
      <c r="A30" s="56" t="s">
        <v>249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5" customHeight="1" x14ac:dyDescent="0.2">
      <c r="A31" s="52" t="s">
        <v>241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84.75" customHeight="1" x14ac:dyDescent="0.2">
      <c r="A32" s="45" t="s">
        <v>206</v>
      </c>
      <c r="B32" s="45"/>
      <c r="C32" s="45"/>
      <c r="D32" s="45"/>
      <c r="E32" s="45"/>
      <c r="F32" s="45" t="s">
        <v>193</v>
      </c>
      <c r="G32" s="45"/>
      <c r="H32" s="45"/>
      <c r="I32" s="45"/>
      <c r="J32" s="45" t="s">
        <v>144</v>
      </c>
      <c r="K32" s="45"/>
      <c r="L32" s="45"/>
      <c r="M32" s="45"/>
      <c r="N32" s="45" t="s">
        <v>194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 t="s">
        <v>242</v>
      </c>
      <c r="AE32" s="45"/>
      <c r="AF32" s="45"/>
      <c r="AG32" s="45"/>
      <c r="AH32" s="45"/>
      <c r="AI32" s="45"/>
      <c r="AJ32" s="45" t="s">
        <v>243</v>
      </c>
      <c r="AK32" s="45"/>
      <c r="AL32" s="45"/>
      <c r="AM32" s="45"/>
      <c r="AN32" s="45"/>
      <c r="AO32" s="45"/>
      <c r="AP32" s="45" t="s">
        <v>244</v>
      </c>
      <c r="AQ32" s="45"/>
      <c r="AR32" s="45"/>
      <c r="AS32" s="45"/>
      <c r="AT32" s="45"/>
      <c r="AU32" s="45"/>
      <c r="AV32" s="45" t="s">
        <v>245</v>
      </c>
      <c r="AW32" s="45"/>
      <c r="AX32" s="45"/>
      <c r="AY32" s="45"/>
      <c r="AZ32" s="45"/>
      <c r="BA32" s="45"/>
      <c r="BB32" s="45" t="s">
        <v>247</v>
      </c>
      <c r="BC32" s="45"/>
      <c r="BD32" s="45"/>
      <c r="BE32" s="45"/>
      <c r="BF32" s="45"/>
      <c r="BG32" s="45"/>
      <c r="BH32" s="45" t="s">
        <v>195</v>
      </c>
      <c r="BI32" s="45"/>
      <c r="BJ32" s="45"/>
      <c r="BK32" s="45"/>
      <c r="BL32" s="45"/>
    </row>
    <row r="33" spans="1:79" ht="15" customHeight="1" x14ac:dyDescent="0.2">
      <c r="A33" s="46">
        <v>1</v>
      </c>
      <c r="B33" s="46"/>
      <c r="C33" s="46"/>
      <c r="D33" s="46"/>
      <c r="E33" s="46"/>
      <c r="F33" s="46">
        <v>2</v>
      </c>
      <c r="G33" s="46"/>
      <c r="H33" s="46"/>
      <c r="I33" s="46"/>
      <c r="J33" s="46">
        <v>3</v>
      </c>
      <c r="K33" s="46"/>
      <c r="L33" s="46"/>
      <c r="M33" s="46"/>
      <c r="N33" s="46">
        <v>4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>
        <v>5</v>
      </c>
      <c r="AE33" s="46"/>
      <c r="AF33" s="46"/>
      <c r="AG33" s="46"/>
      <c r="AH33" s="46"/>
      <c r="AI33" s="46"/>
      <c r="AJ33" s="46">
        <v>6</v>
      </c>
      <c r="AK33" s="46"/>
      <c r="AL33" s="46"/>
      <c r="AM33" s="46"/>
      <c r="AN33" s="46"/>
      <c r="AO33" s="46"/>
      <c r="AP33" s="46">
        <v>7</v>
      </c>
      <c r="AQ33" s="46"/>
      <c r="AR33" s="46"/>
      <c r="AS33" s="46"/>
      <c r="AT33" s="46"/>
      <c r="AU33" s="46"/>
      <c r="AV33" s="46">
        <v>8</v>
      </c>
      <c r="AW33" s="46"/>
      <c r="AX33" s="46"/>
      <c r="AY33" s="46"/>
      <c r="AZ33" s="46"/>
      <c r="BA33" s="46"/>
      <c r="BB33" s="46">
        <v>9</v>
      </c>
      <c r="BC33" s="46"/>
      <c r="BD33" s="46"/>
      <c r="BE33" s="46"/>
      <c r="BF33" s="46"/>
      <c r="BG33" s="46"/>
      <c r="BH33" s="46">
        <v>10</v>
      </c>
      <c r="BI33" s="46"/>
      <c r="BJ33" s="46"/>
      <c r="BK33" s="46"/>
      <c r="BL33" s="46"/>
    </row>
    <row r="34" spans="1:79" ht="9.75" hidden="1" customHeight="1" x14ac:dyDescent="0.2">
      <c r="A34" s="44" t="s">
        <v>23</v>
      </c>
      <c r="B34" s="44"/>
      <c r="C34" s="44"/>
      <c r="D34" s="44"/>
      <c r="E34" s="44"/>
      <c r="F34" s="44" t="s">
        <v>201</v>
      </c>
      <c r="G34" s="44"/>
      <c r="H34" s="44"/>
      <c r="I34" s="44"/>
      <c r="J34" s="44" t="s">
        <v>145</v>
      </c>
      <c r="K34" s="44"/>
      <c r="L34" s="44"/>
      <c r="M34" s="44"/>
      <c r="N34" s="44" t="s">
        <v>24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9" t="s">
        <v>72</v>
      </c>
      <c r="AE34" s="49"/>
      <c r="AF34" s="49"/>
      <c r="AG34" s="49"/>
      <c r="AH34" s="49"/>
      <c r="AI34" s="49"/>
      <c r="AJ34" s="49" t="s">
        <v>73</v>
      </c>
      <c r="AK34" s="49"/>
      <c r="AL34" s="49"/>
      <c r="AM34" s="49"/>
      <c r="AN34" s="49"/>
      <c r="AO34" s="49"/>
      <c r="AP34" s="49" t="s">
        <v>74</v>
      </c>
      <c r="AQ34" s="49"/>
      <c r="AR34" s="49"/>
      <c r="AS34" s="49"/>
      <c r="AT34" s="49"/>
      <c r="AU34" s="49"/>
      <c r="AV34" s="49" t="s">
        <v>75</v>
      </c>
      <c r="AW34" s="49"/>
      <c r="AX34" s="49"/>
      <c r="AY34" s="49"/>
      <c r="AZ34" s="49"/>
      <c r="BA34" s="49"/>
      <c r="BB34" s="49" t="s">
        <v>76</v>
      </c>
      <c r="BC34" s="49"/>
      <c r="BD34" s="49"/>
      <c r="BE34" s="49"/>
      <c r="BF34" s="49"/>
      <c r="BG34" s="49"/>
      <c r="BH34" s="44" t="s">
        <v>217</v>
      </c>
      <c r="BI34" s="44"/>
      <c r="BJ34" s="44"/>
      <c r="BK34" s="44"/>
      <c r="BL34" s="44"/>
      <c r="CA34" t="s">
        <v>27</v>
      </c>
    </row>
    <row r="35" spans="1:79" s="9" customFormat="1" ht="12.75" customHeight="1" x14ac:dyDescent="0.2">
      <c r="A35" s="138" t="s">
        <v>226</v>
      </c>
      <c r="B35" s="136"/>
      <c r="C35" s="136"/>
      <c r="D35" s="136"/>
      <c r="E35" s="137"/>
      <c r="F35" s="139"/>
      <c r="G35" s="139"/>
      <c r="H35" s="139"/>
      <c r="I35" s="139"/>
      <c r="J35" s="140" t="s">
        <v>1</v>
      </c>
      <c r="K35" s="139"/>
      <c r="L35" s="139"/>
      <c r="M35" s="139"/>
      <c r="N35" s="135" t="s">
        <v>227</v>
      </c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7"/>
      <c r="AD35" s="141">
        <v>0</v>
      </c>
      <c r="AE35" s="141"/>
      <c r="AF35" s="141"/>
      <c r="AG35" s="141"/>
      <c r="AH35" s="141"/>
      <c r="AI35" s="141"/>
      <c r="AJ35" s="141">
        <v>0</v>
      </c>
      <c r="AK35" s="141"/>
      <c r="AL35" s="141"/>
      <c r="AM35" s="141"/>
      <c r="AN35" s="141"/>
      <c r="AO35" s="141"/>
      <c r="AP35" s="141">
        <v>0</v>
      </c>
      <c r="AQ35" s="141"/>
      <c r="AR35" s="141"/>
      <c r="AS35" s="141"/>
      <c r="AT35" s="141"/>
      <c r="AU35" s="141"/>
      <c r="AV35" s="141">
        <v>0</v>
      </c>
      <c r="AW35" s="141"/>
      <c r="AX35" s="141"/>
      <c r="AY35" s="141"/>
      <c r="AZ35" s="141"/>
      <c r="BA35" s="141"/>
      <c r="BB35" s="141">
        <v>0</v>
      </c>
      <c r="BC35" s="141"/>
      <c r="BD35" s="141"/>
      <c r="BE35" s="141"/>
      <c r="BF35" s="141"/>
      <c r="BG35" s="141"/>
      <c r="BH35" s="139"/>
      <c r="BI35" s="139"/>
      <c r="BJ35" s="139"/>
      <c r="BK35" s="139"/>
      <c r="BL35" s="139"/>
      <c r="CA35" s="9" t="s">
        <v>28</v>
      </c>
    </row>
    <row r="36" spans="1:79" s="134" customFormat="1" ht="38.25" customHeight="1" x14ac:dyDescent="0.2">
      <c r="A36" s="142" t="s">
        <v>228</v>
      </c>
      <c r="B36" s="129"/>
      <c r="C36" s="129"/>
      <c r="D36" s="129"/>
      <c r="E36" s="130"/>
      <c r="F36" s="143">
        <v>160</v>
      </c>
      <c r="G36" s="143"/>
      <c r="H36" s="143"/>
      <c r="I36" s="143"/>
      <c r="J36" s="144" t="s">
        <v>230</v>
      </c>
      <c r="K36" s="143"/>
      <c r="L36" s="143"/>
      <c r="M36" s="143"/>
      <c r="N36" s="128" t="s">
        <v>229</v>
      </c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30"/>
      <c r="AD36" s="145">
        <v>0</v>
      </c>
      <c r="AE36" s="145"/>
      <c r="AF36" s="145"/>
      <c r="AG36" s="145"/>
      <c r="AH36" s="145"/>
      <c r="AI36" s="145"/>
      <c r="AJ36" s="145">
        <v>0</v>
      </c>
      <c r="AK36" s="145"/>
      <c r="AL36" s="145"/>
      <c r="AM36" s="145"/>
      <c r="AN36" s="145"/>
      <c r="AO36" s="145"/>
      <c r="AP36" s="145">
        <v>0</v>
      </c>
      <c r="AQ36" s="145"/>
      <c r="AR36" s="145"/>
      <c r="AS36" s="145"/>
      <c r="AT36" s="145"/>
      <c r="AU36" s="145"/>
      <c r="AV36" s="145">
        <v>0</v>
      </c>
      <c r="AW36" s="145"/>
      <c r="AX36" s="145"/>
      <c r="AY36" s="145"/>
      <c r="AZ36" s="145"/>
      <c r="BA36" s="145"/>
      <c r="BB36" s="145">
        <v>0</v>
      </c>
      <c r="BC36" s="145"/>
      <c r="BD36" s="145"/>
      <c r="BE36" s="145"/>
      <c r="BF36" s="145"/>
      <c r="BG36" s="145"/>
      <c r="BH36" s="143">
        <v>1</v>
      </c>
      <c r="BI36" s="143"/>
      <c r="BJ36" s="143"/>
      <c r="BK36" s="143"/>
      <c r="BL36" s="143"/>
    </row>
    <row r="37" spans="1:79" s="9" customFormat="1" x14ac:dyDescent="0.2">
      <c r="A37" s="138" t="s">
        <v>231</v>
      </c>
      <c r="B37" s="136"/>
      <c r="C37" s="136"/>
      <c r="D37" s="136"/>
      <c r="E37" s="137"/>
      <c r="F37" s="139"/>
      <c r="G37" s="139"/>
      <c r="H37" s="139"/>
      <c r="I37" s="139"/>
      <c r="J37" s="140" t="s">
        <v>1</v>
      </c>
      <c r="K37" s="139"/>
      <c r="L37" s="139"/>
      <c r="M37" s="139"/>
      <c r="N37" s="135" t="s">
        <v>179</v>
      </c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7"/>
      <c r="AD37" s="141">
        <v>0</v>
      </c>
      <c r="AE37" s="141"/>
      <c r="AF37" s="141"/>
      <c r="AG37" s="141"/>
      <c r="AH37" s="141"/>
      <c r="AI37" s="141"/>
      <c r="AJ37" s="141">
        <v>0</v>
      </c>
      <c r="AK37" s="141"/>
      <c r="AL37" s="141"/>
      <c r="AM37" s="141"/>
      <c r="AN37" s="141"/>
      <c r="AO37" s="141"/>
      <c r="AP37" s="141">
        <v>0</v>
      </c>
      <c r="AQ37" s="141"/>
      <c r="AR37" s="141"/>
      <c r="AS37" s="141"/>
      <c r="AT37" s="141"/>
      <c r="AU37" s="141"/>
      <c r="AV37" s="141">
        <v>0</v>
      </c>
      <c r="AW37" s="141"/>
      <c r="AX37" s="141"/>
      <c r="AY37" s="141"/>
      <c r="AZ37" s="141"/>
      <c r="BA37" s="141"/>
      <c r="BB37" s="141">
        <v>0</v>
      </c>
      <c r="BC37" s="141"/>
      <c r="BD37" s="141"/>
      <c r="BE37" s="141"/>
      <c r="BF37" s="141"/>
      <c r="BG37" s="141"/>
      <c r="BH37" s="139"/>
      <c r="BI37" s="139"/>
      <c r="BJ37" s="139"/>
      <c r="BK37" s="139"/>
      <c r="BL37" s="139"/>
    </row>
    <row r="40" spans="1:79" ht="18.95" customHeight="1" x14ac:dyDescent="0.2">
      <c r="A40" s="150" t="s">
        <v>235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40"/>
      <c r="AC40" s="40"/>
      <c r="AD40" s="40"/>
      <c r="AE40" s="40"/>
      <c r="AF40" s="40"/>
      <c r="AG40" s="40"/>
      <c r="AH40" s="67"/>
      <c r="AI40" s="67"/>
      <c r="AJ40" s="67"/>
      <c r="AK40" s="67"/>
      <c r="AL40" s="67"/>
      <c r="AM40" s="67"/>
      <c r="AN40" s="67"/>
      <c r="AO40" s="67"/>
      <c r="AP40" s="67"/>
      <c r="AQ40" s="40"/>
      <c r="AR40" s="40"/>
      <c r="AS40" s="40"/>
      <c r="AT40" s="40"/>
      <c r="AU40" s="151" t="s">
        <v>237</v>
      </c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</row>
    <row r="41" spans="1:79" ht="12.75" customHeight="1" x14ac:dyDescent="0.2">
      <c r="AB41" s="41"/>
      <c r="AC41" s="41"/>
      <c r="AD41" s="41"/>
      <c r="AE41" s="41"/>
      <c r="AF41" s="41"/>
      <c r="AG41" s="41"/>
      <c r="AH41" s="47" t="s">
        <v>2</v>
      </c>
      <c r="AI41" s="47"/>
      <c r="AJ41" s="47"/>
      <c r="AK41" s="47"/>
      <c r="AL41" s="47"/>
      <c r="AM41" s="47"/>
      <c r="AN41" s="47"/>
      <c r="AO41" s="47"/>
      <c r="AP41" s="47"/>
      <c r="AQ41" s="41"/>
      <c r="AR41" s="41"/>
      <c r="AS41" s="41"/>
      <c r="AT41" s="41"/>
      <c r="AU41" s="47" t="s">
        <v>204</v>
      </c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</row>
    <row r="42" spans="1:79" ht="15" x14ac:dyDescent="0.2">
      <c r="AB42" s="41"/>
      <c r="AC42" s="41"/>
      <c r="AD42" s="41"/>
      <c r="AE42" s="41"/>
      <c r="AF42" s="41"/>
      <c r="AG42" s="41"/>
      <c r="AH42" s="42"/>
      <c r="AI42" s="42"/>
      <c r="AJ42" s="42"/>
      <c r="AK42" s="42"/>
      <c r="AL42" s="42"/>
      <c r="AM42" s="42"/>
      <c r="AN42" s="42"/>
      <c r="AO42" s="42"/>
      <c r="AP42" s="42"/>
      <c r="AQ42" s="41"/>
      <c r="AR42" s="41"/>
      <c r="AS42" s="41"/>
      <c r="AT42" s="41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79" ht="18" customHeight="1" x14ac:dyDescent="0.2">
      <c r="A43" s="150" t="s">
        <v>236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41"/>
      <c r="AC43" s="41"/>
      <c r="AD43" s="41"/>
      <c r="AE43" s="41"/>
      <c r="AF43" s="41"/>
      <c r="AG43" s="41"/>
      <c r="AH43" s="68"/>
      <c r="AI43" s="68"/>
      <c r="AJ43" s="68"/>
      <c r="AK43" s="68"/>
      <c r="AL43" s="68"/>
      <c r="AM43" s="68"/>
      <c r="AN43" s="68"/>
      <c r="AO43" s="68"/>
      <c r="AP43" s="68"/>
      <c r="AQ43" s="41"/>
      <c r="AR43" s="41"/>
      <c r="AS43" s="41"/>
      <c r="AT43" s="41"/>
      <c r="AU43" s="152" t="s">
        <v>238</v>
      </c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</row>
    <row r="44" spans="1:79" ht="12" customHeight="1" x14ac:dyDescent="0.2">
      <c r="AB44" s="41"/>
      <c r="AC44" s="41"/>
      <c r="AD44" s="41"/>
      <c r="AE44" s="41"/>
      <c r="AF44" s="41"/>
      <c r="AG44" s="41"/>
      <c r="AH44" s="47" t="s">
        <v>2</v>
      </c>
      <c r="AI44" s="47"/>
      <c r="AJ44" s="47"/>
      <c r="AK44" s="47"/>
      <c r="AL44" s="47"/>
      <c r="AM44" s="47"/>
      <c r="AN44" s="47"/>
      <c r="AO44" s="47"/>
      <c r="AP44" s="47"/>
      <c r="AQ44" s="41"/>
      <c r="AR44" s="41"/>
      <c r="AS44" s="41"/>
      <c r="AT44" s="41"/>
      <c r="AU44" s="47" t="s">
        <v>204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</row>
    <row r="45" spans="1:79" x14ac:dyDescent="0.2">
      <c r="A45" s="5"/>
    </row>
  </sheetData>
  <mergeCells count="190">
    <mergeCell ref="AP37:AU37"/>
    <mergeCell ref="AV37:BA37"/>
    <mergeCell ref="BB37:BG37"/>
    <mergeCell ref="BH37:BL37"/>
    <mergeCell ref="AP36:AU36"/>
    <mergeCell ref="AV36:BA36"/>
    <mergeCell ref="BB36:BG36"/>
    <mergeCell ref="BH36:BL36"/>
    <mergeCell ref="A37:E37"/>
    <mergeCell ref="F37:I37"/>
    <mergeCell ref="J37:M37"/>
    <mergeCell ref="N37:AC37"/>
    <mergeCell ref="AD37:AI37"/>
    <mergeCell ref="AJ37:AO37"/>
    <mergeCell ref="A36:E36"/>
    <mergeCell ref="F36:I36"/>
    <mergeCell ref="J36:M36"/>
    <mergeCell ref="N36:AC36"/>
    <mergeCell ref="AD36:AI36"/>
    <mergeCell ref="AJ36:AO36"/>
    <mergeCell ref="AP28:AU28"/>
    <mergeCell ref="AV28:BA28"/>
    <mergeCell ref="BB28:BG28"/>
    <mergeCell ref="BH28:BL28"/>
    <mergeCell ref="AP27:AU27"/>
    <mergeCell ref="AV27:BA27"/>
    <mergeCell ref="BB27:BG27"/>
    <mergeCell ref="BH27:BL27"/>
    <mergeCell ref="A28:E28"/>
    <mergeCell ref="F28:I28"/>
    <mergeCell ref="J28:M28"/>
    <mergeCell ref="N28:AC28"/>
    <mergeCell ref="AD28:AI28"/>
    <mergeCell ref="AJ28:AO28"/>
    <mergeCell ref="A27:E27"/>
    <mergeCell ref="F27:I27"/>
    <mergeCell ref="J27:M27"/>
    <mergeCell ref="N27:AC27"/>
    <mergeCell ref="AD27:AI27"/>
    <mergeCell ref="AJ27:AO27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H40:AP40"/>
    <mergeCell ref="AH43:AP43"/>
    <mergeCell ref="AH44:AP44"/>
    <mergeCell ref="AH41:AP41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26:I26"/>
    <mergeCell ref="J26:M26"/>
    <mergeCell ref="N26:AC26"/>
    <mergeCell ref="AD26:AI26"/>
    <mergeCell ref="X12:AH12"/>
    <mergeCell ref="X13:AH13"/>
    <mergeCell ref="X14:AH14"/>
    <mergeCell ref="A12:W12"/>
    <mergeCell ref="A13:W13"/>
    <mergeCell ref="AJ23:AO23"/>
    <mergeCell ref="BH26:BL26"/>
    <mergeCell ref="BB25:BG25"/>
    <mergeCell ref="BH25:BL25"/>
    <mergeCell ref="AJ26:AO26"/>
    <mergeCell ref="AP26:AU26"/>
    <mergeCell ref="AV26:BA26"/>
    <mergeCell ref="AV35:BA35"/>
    <mergeCell ref="AP33:AU33"/>
    <mergeCell ref="AV33:BA33"/>
    <mergeCell ref="BB33:BG33"/>
    <mergeCell ref="BB34:BG34"/>
    <mergeCell ref="J24:M24"/>
    <mergeCell ref="N24:AC24"/>
    <mergeCell ref="AD24:AI24"/>
    <mergeCell ref="AJ24:AO24"/>
    <mergeCell ref="AV24:BA24"/>
    <mergeCell ref="AD33:AI33"/>
    <mergeCell ref="AJ33:AO33"/>
    <mergeCell ref="AP23:AU23"/>
    <mergeCell ref="AV23:BA23"/>
    <mergeCell ref="AD25:AI25"/>
    <mergeCell ref="AJ25:AO25"/>
    <mergeCell ref="AD23:AI23"/>
    <mergeCell ref="AP25:AU25"/>
    <mergeCell ref="AV25:BA25"/>
    <mergeCell ref="AP24:AU24"/>
    <mergeCell ref="BH35:BL35"/>
    <mergeCell ref="N34:AC34"/>
    <mergeCell ref="N35:AC35"/>
    <mergeCell ref="AD35:AI35"/>
    <mergeCell ref="AJ35:AO35"/>
    <mergeCell ref="BB35:BG35"/>
    <mergeCell ref="AJ34:AO34"/>
    <mergeCell ref="AP34:AU34"/>
    <mergeCell ref="AV34:BA34"/>
    <mergeCell ref="AP35:AU35"/>
    <mergeCell ref="BH33:BL33"/>
    <mergeCell ref="BH34:BL34"/>
    <mergeCell ref="BG14:BL14"/>
    <mergeCell ref="BB23:BG23"/>
    <mergeCell ref="BB26:BG26"/>
    <mergeCell ref="BH23:BL23"/>
    <mergeCell ref="BB24:BG24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5:M35"/>
    <mergeCell ref="AI12:AN12"/>
    <mergeCell ref="AO12:AT12"/>
    <mergeCell ref="A20:BL21"/>
    <mergeCell ref="BH24:BL24"/>
    <mergeCell ref="AD32:AI32"/>
    <mergeCell ref="AJ32:AO32"/>
    <mergeCell ref="A32:E32"/>
    <mergeCell ref="A26:E26"/>
    <mergeCell ref="F25:I25"/>
    <mergeCell ref="BE5:BL5"/>
    <mergeCell ref="A30:BL30"/>
    <mergeCell ref="A31:BL31"/>
    <mergeCell ref="BH32:BL32"/>
    <mergeCell ref="BB32:BG32"/>
    <mergeCell ref="N32:AC32"/>
    <mergeCell ref="AP32:AU32"/>
    <mergeCell ref="AV32:BA32"/>
    <mergeCell ref="J32:M32"/>
    <mergeCell ref="F32:I32"/>
    <mergeCell ref="A33:E33"/>
    <mergeCell ref="N33:AC33"/>
    <mergeCell ref="F34:I34"/>
    <mergeCell ref="J33:M33"/>
    <mergeCell ref="J34:M34"/>
    <mergeCell ref="F33:I33"/>
    <mergeCell ref="BA1:BL1"/>
    <mergeCell ref="A22:BL22"/>
    <mergeCell ref="A8:BL8"/>
    <mergeCell ref="A3:BL3"/>
    <mergeCell ref="A9:BL9"/>
    <mergeCell ref="BE6:BL6"/>
    <mergeCell ref="B5:AF5"/>
    <mergeCell ref="A10:BL11"/>
    <mergeCell ref="AU12:AZ12"/>
    <mergeCell ref="BA12:BF12"/>
    <mergeCell ref="AU44:BF44"/>
    <mergeCell ref="AU41:BF41"/>
    <mergeCell ref="A34:E34"/>
    <mergeCell ref="A35:E35"/>
    <mergeCell ref="F35:I35"/>
    <mergeCell ref="AU43:BF43"/>
    <mergeCell ref="A40:AA40"/>
    <mergeCell ref="AU40:BF40"/>
    <mergeCell ref="A43:AA43"/>
    <mergeCell ref="AD34:AI34"/>
    <mergeCell ref="A6:AF6"/>
    <mergeCell ref="J25:M25"/>
    <mergeCell ref="A23:E23"/>
    <mergeCell ref="A24:E24"/>
    <mergeCell ref="N25:AC25"/>
    <mergeCell ref="F23:I23"/>
    <mergeCell ref="J23:M23"/>
    <mergeCell ref="N23:AC23"/>
    <mergeCell ref="A25:E25"/>
    <mergeCell ref="F24:I24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4" t="s">
        <v>146</v>
      </c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</row>
    <row r="2" spans="1:79" ht="14.25" customHeight="1" x14ac:dyDescent="0.2">
      <c r="A2" s="54" t="s">
        <v>336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48" t="s">
        <v>234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4"/>
      <c r="AH4" s="57" t="s">
        <v>233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3" t="s">
        <v>239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8" t="s">
        <v>227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4"/>
      <c r="AH7" s="57" t="s">
        <v>351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3" t="s">
        <v>239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348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349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3" t="s">
        <v>229</v>
      </c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36"/>
      <c r="BL10" s="153" t="s">
        <v>240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337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6" t="s">
        <v>312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5" t="s">
        <v>181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</row>
    <row r="18" spans="1:79" ht="15" customHeight="1" x14ac:dyDescent="0.2">
      <c r="A18" s="146" t="s">
        <v>313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270" customHeight="1" x14ac:dyDescent="0.2">
      <c r="A21" s="146" t="s">
        <v>314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3" t="s">
        <v>325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</row>
    <row r="25" spans="1:79" ht="15" customHeight="1" x14ac:dyDescent="0.2">
      <c r="A25" s="52" t="s">
        <v>241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242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243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244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6" t="s">
        <v>86</v>
      </c>
      <c r="V29" s="107"/>
      <c r="W29" s="107"/>
      <c r="X29" s="107"/>
      <c r="Y29" s="108"/>
      <c r="Z29" s="106" t="s">
        <v>87</v>
      </c>
      <c r="AA29" s="107"/>
      <c r="AB29" s="107"/>
      <c r="AC29" s="107"/>
      <c r="AD29" s="108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4" customFormat="1" ht="12.75" customHeight="1" x14ac:dyDescent="0.2">
      <c r="A30" s="154"/>
      <c r="B30" s="155"/>
      <c r="C30" s="155"/>
      <c r="D30" s="156"/>
      <c r="E30" s="128" t="s">
        <v>250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  <c r="U30" s="157">
        <v>1843366</v>
      </c>
      <c r="V30" s="157"/>
      <c r="W30" s="157"/>
      <c r="X30" s="157"/>
      <c r="Y30" s="157"/>
      <c r="Z30" s="157" t="s">
        <v>251</v>
      </c>
      <c r="AA30" s="157"/>
      <c r="AB30" s="157"/>
      <c r="AC30" s="157"/>
      <c r="AD30" s="157"/>
      <c r="AE30" s="158" t="s">
        <v>251</v>
      </c>
      <c r="AF30" s="159"/>
      <c r="AG30" s="159"/>
      <c r="AH30" s="160"/>
      <c r="AI30" s="158">
        <f>IF(ISNUMBER(U30),U30,0)+IF(ISNUMBER(Z30),Z30,0)</f>
        <v>1843366</v>
      </c>
      <c r="AJ30" s="159"/>
      <c r="AK30" s="159"/>
      <c r="AL30" s="159"/>
      <c r="AM30" s="160"/>
      <c r="AN30" s="158">
        <v>2303000</v>
      </c>
      <c r="AO30" s="159"/>
      <c r="AP30" s="159"/>
      <c r="AQ30" s="159"/>
      <c r="AR30" s="160"/>
      <c r="AS30" s="158" t="s">
        <v>251</v>
      </c>
      <c r="AT30" s="159"/>
      <c r="AU30" s="159"/>
      <c r="AV30" s="159"/>
      <c r="AW30" s="160"/>
      <c r="AX30" s="158" t="s">
        <v>251</v>
      </c>
      <c r="AY30" s="159"/>
      <c r="AZ30" s="159"/>
      <c r="BA30" s="160"/>
      <c r="BB30" s="158">
        <f>IF(ISNUMBER(AN30),AN30,0)+IF(ISNUMBER(AS30),AS30,0)</f>
        <v>2303000</v>
      </c>
      <c r="BC30" s="159"/>
      <c r="BD30" s="159"/>
      <c r="BE30" s="159"/>
      <c r="BF30" s="160"/>
      <c r="BG30" s="158">
        <v>2785400</v>
      </c>
      <c r="BH30" s="159"/>
      <c r="BI30" s="159"/>
      <c r="BJ30" s="159"/>
      <c r="BK30" s="160"/>
      <c r="BL30" s="158" t="s">
        <v>251</v>
      </c>
      <c r="BM30" s="159"/>
      <c r="BN30" s="159"/>
      <c r="BO30" s="159"/>
      <c r="BP30" s="160"/>
      <c r="BQ30" s="158" t="s">
        <v>251</v>
      </c>
      <c r="BR30" s="159"/>
      <c r="BS30" s="159"/>
      <c r="BT30" s="160"/>
      <c r="BU30" s="158">
        <f>IF(ISNUMBER(BG30),BG30,0)+IF(ISNUMBER(BL30),BL30,0)</f>
        <v>2785400</v>
      </c>
      <c r="BV30" s="159"/>
      <c r="BW30" s="159"/>
      <c r="BX30" s="159"/>
      <c r="BY30" s="160"/>
      <c r="CA30" s="134" t="s">
        <v>30</v>
      </c>
    </row>
    <row r="31" spans="1:79" s="9" customFormat="1" ht="12.75" customHeight="1" x14ac:dyDescent="0.2">
      <c r="A31" s="123"/>
      <c r="B31" s="124"/>
      <c r="C31" s="124"/>
      <c r="D31" s="126"/>
      <c r="E31" s="135" t="s">
        <v>179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7"/>
      <c r="U31" s="161">
        <v>1843366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1843366</v>
      </c>
      <c r="AJ31" s="163"/>
      <c r="AK31" s="163"/>
      <c r="AL31" s="163"/>
      <c r="AM31" s="164"/>
      <c r="AN31" s="162">
        <v>2303000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2303000</v>
      </c>
      <c r="BC31" s="163"/>
      <c r="BD31" s="163"/>
      <c r="BE31" s="163"/>
      <c r="BF31" s="164"/>
      <c r="BG31" s="162">
        <v>2785400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2785400</v>
      </c>
      <c r="BV31" s="163"/>
      <c r="BW31" s="163"/>
      <c r="BX31" s="163"/>
      <c r="BY31" s="164"/>
    </row>
    <row r="33" spans="1:79" ht="14.25" customHeight="1" x14ac:dyDescent="0.2">
      <c r="A33" s="103" t="s">
        <v>338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</row>
    <row r="34" spans="1:79" ht="15" customHeight="1" x14ac:dyDescent="0.2">
      <c r="A34" s="69" t="s">
        <v>241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245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247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4" customFormat="1" ht="12.75" customHeight="1" x14ac:dyDescent="0.2">
      <c r="A39" s="154"/>
      <c r="B39" s="155"/>
      <c r="C39" s="155"/>
      <c r="D39" s="156"/>
      <c r="E39" s="128" t="s">
        <v>250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30"/>
      <c r="X39" s="158">
        <v>3064700</v>
      </c>
      <c r="Y39" s="159"/>
      <c r="Z39" s="159"/>
      <c r="AA39" s="159"/>
      <c r="AB39" s="160"/>
      <c r="AC39" s="158" t="s">
        <v>251</v>
      </c>
      <c r="AD39" s="159"/>
      <c r="AE39" s="159"/>
      <c r="AF39" s="159"/>
      <c r="AG39" s="160"/>
      <c r="AH39" s="158" t="s">
        <v>251</v>
      </c>
      <c r="AI39" s="159"/>
      <c r="AJ39" s="159"/>
      <c r="AK39" s="159"/>
      <c r="AL39" s="160"/>
      <c r="AM39" s="158">
        <f>IF(ISNUMBER(X39),X39,0)+IF(ISNUMBER(AC39),AC39,0)</f>
        <v>3064700</v>
      </c>
      <c r="AN39" s="159"/>
      <c r="AO39" s="159"/>
      <c r="AP39" s="159"/>
      <c r="AQ39" s="160"/>
      <c r="AR39" s="158">
        <v>3311950</v>
      </c>
      <c r="AS39" s="159"/>
      <c r="AT39" s="159"/>
      <c r="AU39" s="159"/>
      <c r="AV39" s="160"/>
      <c r="AW39" s="158" t="s">
        <v>251</v>
      </c>
      <c r="AX39" s="159"/>
      <c r="AY39" s="159"/>
      <c r="AZ39" s="159"/>
      <c r="BA39" s="160"/>
      <c r="BB39" s="158" t="s">
        <v>251</v>
      </c>
      <c r="BC39" s="159"/>
      <c r="BD39" s="159"/>
      <c r="BE39" s="159"/>
      <c r="BF39" s="160"/>
      <c r="BG39" s="157">
        <f>IF(ISNUMBER(AR39),AR39,0)+IF(ISNUMBER(AW39),AW39,0)</f>
        <v>3311950</v>
      </c>
      <c r="BH39" s="157"/>
      <c r="BI39" s="157"/>
      <c r="BJ39" s="157"/>
      <c r="BK39" s="157"/>
      <c r="CA39" s="134" t="s">
        <v>32</v>
      </c>
    </row>
    <row r="40" spans="1:79" s="9" customFormat="1" ht="12.75" customHeight="1" x14ac:dyDescent="0.2">
      <c r="A40" s="123"/>
      <c r="B40" s="124"/>
      <c r="C40" s="124"/>
      <c r="D40" s="126"/>
      <c r="E40" s="135" t="s">
        <v>179</v>
      </c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7"/>
      <c r="X40" s="162">
        <v>3064700</v>
      </c>
      <c r="Y40" s="163"/>
      <c r="Z40" s="163"/>
      <c r="AA40" s="163"/>
      <c r="AB40" s="164"/>
      <c r="AC40" s="162">
        <v>0</v>
      </c>
      <c r="AD40" s="163"/>
      <c r="AE40" s="163"/>
      <c r="AF40" s="163"/>
      <c r="AG40" s="164"/>
      <c r="AH40" s="162">
        <v>0</v>
      </c>
      <c r="AI40" s="163"/>
      <c r="AJ40" s="163"/>
      <c r="AK40" s="163"/>
      <c r="AL40" s="164"/>
      <c r="AM40" s="162">
        <f>IF(ISNUMBER(X40),X40,0)+IF(ISNUMBER(AC40),AC40,0)</f>
        <v>3064700</v>
      </c>
      <c r="AN40" s="163"/>
      <c r="AO40" s="163"/>
      <c r="AP40" s="163"/>
      <c r="AQ40" s="164"/>
      <c r="AR40" s="162">
        <v>3311950</v>
      </c>
      <c r="AS40" s="163"/>
      <c r="AT40" s="163"/>
      <c r="AU40" s="163"/>
      <c r="AV40" s="164"/>
      <c r="AW40" s="162">
        <v>0</v>
      </c>
      <c r="AX40" s="163"/>
      <c r="AY40" s="163"/>
      <c r="AZ40" s="163"/>
      <c r="BA40" s="164"/>
      <c r="BB40" s="162">
        <v>0</v>
      </c>
      <c r="BC40" s="163"/>
      <c r="BD40" s="163"/>
      <c r="BE40" s="163"/>
      <c r="BF40" s="164"/>
      <c r="BG40" s="161">
        <f>IF(ISNUMBER(AR40),AR40,0)+IF(ISNUMBER(AW40),AW40,0)</f>
        <v>3311950</v>
      </c>
      <c r="BH40" s="161"/>
      <c r="BI40" s="161"/>
      <c r="BJ40" s="161"/>
      <c r="BK40" s="161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326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241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5" t="s">
        <v>149</v>
      </c>
      <c r="B46" s="86"/>
      <c r="C46" s="86"/>
      <c r="D46" s="87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242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243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244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88"/>
      <c r="B47" s="89"/>
      <c r="C47" s="89"/>
      <c r="D47" s="90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4" customFormat="1" ht="12.75" customHeight="1" x14ac:dyDescent="0.2">
      <c r="A50" s="154">
        <v>2111</v>
      </c>
      <c r="B50" s="155"/>
      <c r="C50" s="155"/>
      <c r="D50" s="156"/>
      <c r="E50" s="128" t="s">
        <v>252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30"/>
      <c r="U50" s="158">
        <v>1400087</v>
      </c>
      <c r="V50" s="159"/>
      <c r="W50" s="159"/>
      <c r="X50" s="159"/>
      <c r="Y50" s="160"/>
      <c r="Z50" s="158">
        <v>0</v>
      </c>
      <c r="AA50" s="159"/>
      <c r="AB50" s="159"/>
      <c r="AC50" s="159"/>
      <c r="AD50" s="160"/>
      <c r="AE50" s="158">
        <v>0</v>
      </c>
      <c r="AF50" s="159"/>
      <c r="AG50" s="159"/>
      <c r="AH50" s="160"/>
      <c r="AI50" s="158">
        <f>IF(ISNUMBER(U50),U50,0)+IF(ISNUMBER(Z50),Z50,0)</f>
        <v>1400087</v>
      </c>
      <c r="AJ50" s="159"/>
      <c r="AK50" s="159"/>
      <c r="AL50" s="159"/>
      <c r="AM50" s="160"/>
      <c r="AN50" s="158">
        <v>1650500</v>
      </c>
      <c r="AO50" s="159"/>
      <c r="AP50" s="159"/>
      <c r="AQ50" s="159"/>
      <c r="AR50" s="160"/>
      <c r="AS50" s="158">
        <v>0</v>
      </c>
      <c r="AT50" s="159"/>
      <c r="AU50" s="159"/>
      <c r="AV50" s="159"/>
      <c r="AW50" s="160"/>
      <c r="AX50" s="158">
        <v>0</v>
      </c>
      <c r="AY50" s="159"/>
      <c r="AZ50" s="159"/>
      <c r="BA50" s="160"/>
      <c r="BB50" s="158">
        <f>IF(ISNUMBER(AN50),AN50,0)+IF(ISNUMBER(AS50),AS50,0)</f>
        <v>1650500</v>
      </c>
      <c r="BC50" s="159"/>
      <c r="BD50" s="159"/>
      <c r="BE50" s="159"/>
      <c r="BF50" s="160"/>
      <c r="BG50" s="158">
        <v>2100000</v>
      </c>
      <c r="BH50" s="159"/>
      <c r="BI50" s="159"/>
      <c r="BJ50" s="159"/>
      <c r="BK50" s="160"/>
      <c r="BL50" s="158">
        <v>0</v>
      </c>
      <c r="BM50" s="159"/>
      <c r="BN50" s="159"/>
      <c r="BO50" s="159"/>
      <c r="BP50" s="160"/>
      <c r="BQ50" s="158">
        <v>0</v>
      </c>
      <c r="BR50" s="159"/>
      <c r="BS50" s="159"/>
      <c r="BT50" s="160"/>
      <c r="BU50" s="158">
        <f>IF(ISNUMBER(BG50),BG50,0)+IF(ISNUMBER(BL50),BL50,0)</f>
        <v>2100000</v>
      </c>
      <c r="BV50" s="159"/>
      <c r="BW50" s="159"/>
      <c r="BX50" s="159"/>
      <c r="BY50" s="160"/>
      <c r="CA50" s="134" t="s">
        <v>34</v>
      </c>
    </row>
    <row r="51" spans="1:79" s="134" customFormat="1" ht="12.75" customHeight="1" x14ac:dyDescent="0.2">
      <c r="A51" s="154">
        <v>2120</v>
      </c>
      <c r="B51" s="155"/>
      <c r="C51" s="155"/>
      <c r="D51" s="156"/>
      <c r="E51" s="128" t="s">
        <v>253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30"/>
      <c r="U51" s="158">
        <v>306875</v>
      </c>
      <c r="V51" s="159"/>
      <c r="W51" s="159"/>
      <c r="X51" s="159"/>
      <c r="Y51" s="160"/>
      <c r="Z51" s="158">
        <v>0</v>
      </c>
      <c r="AA51" s="159"/>
      <c r="AB51" s="159"/>
      <c r="AC51" s="159"/>
      <c r="AD51" s="160"/>
      <c r="AE51" s="158">
        <v>0</v>
      </c>
      <c r="AF51" s="159"/>
      <c r="AG51" s="159"/>
      <c r="AH51" s="160"/>
      <c r="AI51" s="158">
        <f>IF(ISNUMBER(U51),U51,0)+IF(ISNUMBER(Z51),Z51,0)</f>
        <v>306875</v>
      </c>
      <c r="AJ51" s="159"/>
      <c r="AK51" s="159"/>
      <c r="AL51" s="159"/>
      <c r="AM51" s="160"/>
      <c r="AN51" s="158">
        <v>363100</v>
      </c>
      <c r="AO51" s="159"/>
      <c r="AP51" s="159"/>
      <c r="AQ51" s="159"/>
      <c r="AR51" s="160"/>
      <c r="AS51" s="158">
        <v>0</v>
      </c>
      <c r="AT51" s="159"/>
      <c r="AU51" s="159"/>
      <c r="AV51" s="159"/>
      <c r="AW51" s="160"/>
      <c r="AX51" s="158">
        <v>0</v>
      </c>
      <c r="AY51" s="159"/>
      <c r="AZ51" s="159"/>
      <c r="BA51" s="160"/>
      <c r="BB51" s="158">
        <f>IF(ISNUMBER(AN51),AN51,0)+IF(ISNUMBER(AS51),AS51,0)</f>
        <v>363100</v>
      </c>
      <c r="BC51" s="159"/>
      <c r="BD51" s="159"/>
      <c r="BE51" s="159"/>
      <c r="BF51" s="160"/>
      <c r="BG51" s="158">
        <v>460000</v>
      </c>
      <c r="BH51" s="159"/>
      <c r="BI51" s="159"/>
      <c r="BJ51" s="159"/>
      <c r="BK51" s="160"/>
      <c r="BL51" s="158">
        <v>0</v>
      </c>
      <c r="BM51" s="159"/>
      <c r="BN51" s="159"/>
      <c r="BO51" s="159"/>
      <c r="BP51" s="160"/>
      <c r="BQ51" s="158">
        <v>0</v>
      </c>
      <c r="BR51" s="159"/>
      <c r="BS51" s="159"/>
      <c r="BT51" s="160"/>
      <c r="BU51" s="158">
        <f>IF(ISNUMBER(BG51),BG51,0)+IF(ISNUMBER(BL51),BL51,0)</f>
        <v>460000</v>
      </c>
      <c r="BV51" s="159"/>
      <c r="BW51" s="159"/>
      <c r="BX51" s="159"/>
      <c r="BY51" s="160"/>
    </row>
    <row r="52" spans="1:79" s="134" customFormat="1" ht="12.75" customHeight="1" x14ac:dyDescent="0.2">
      <c r="A52" s="154">
        <v>2210</v>
      </c>
      <c r="B52" s="155"/>
      <c r="C52" s="155"/>
      <c r="D52" s="156"/>
      <c r="E52" s="128" t="s">
        <v>254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30"/>
      <c r="U52" s="158">
        <v>35600</v>
      </c>
      <c r="V52" s="159"/>
      <c r="W52" s="159"/>
      <c r="X52" s="159"/>
      <c r="Y52" s="160"/>
      <c r="Z52" s="158">
        <v>0</v>
      </c>
      <c r="AA52" s="159"/>
      <c r="AB52" s="159"/>
      <c r="AC52" s="159"/>
      <c r="AD52" s="160"/>
      <c r="AE52" s="158">
        <v>0</v>
      </c>
      <c r="AF52" s="159"/>
      <c r="AG52" s="159"/>
      <c r="AH52" s="160"/>
      <c r="AI52" s="158">
        <f>IF(ISNUMBER(U52),U52,0)+IF(ISNUMBER(Z52),Z52,0)</f>
        <v>35600</v>
      </c>
      <c r="AJ52" s="159"/>
      <c r="AK52" s="159"/>
      <c r="AL52" s="159"/>
      <c r="AM52" s="160"/>
      <c r="AN52" s="158">
        <v>90000</v>
      </c>
      <c r="AO52" s="159"/>
      <c r="AP52" s="159"/>
      <c r="AQ52" s="159"/>
      <c r="AR52" s="160"/>
      <c r="AS52" s="158">
        <v>0</v>
      </c>
      <c r="AT52" s="159"/>
      <c r="AU52" s="159"/>
      <c r="AV52" s="159"/>
      <c r="AW52" s="160"/>
      <c r="AX52" s="158">
        <v>0</v>
      </c>
      <c r="AY52" s="159"/>
      <c r="AZ52" s="159"/>
      <c r="BA52" s="160"/>
      <c r="BB52" s="158">
        <f>IF(ISNUMBER(AN52),AN52,0)+IF(ISNUMBER(AS52),AS52,0)</f>
        <v>90000</v>
      </c>
      <c r="BC52" s="159"/>
      <c r="BD52" s="159"/>
      <c r="BE52" s="159"/>
      <c r="BF52" s="160"/>
      <c r="BG52" s="158">
        <v>30000</v>
      </c>
      <c r="BH52" s="159"/>
      <c r="BI52" s="159"/>
      <c r="BJ52" s="159"/>
      <c r="BK52" s="160"/>
      <c r="BL52" s="158">
        <v>0</v>
      </c>
      <c r="BM52" s="159"/>
      <c r="BN52" s="159"/>
      <c r="BO52" s="159"/>
      <c r="BP52" s="160"/>
      <c r="BQ52" s="158">
        <v>0</v>
      </c>
      <c r="BR52" s="159"/>
      <c r="BS52" s="159"/>
      <c r="BT52" s="160"/>
      <c r="BU52" s="158">
        <f>IF(ISNUMBER(BG52),BG52,0)+IF(ISNUMBER(BL52),BL52,0)</f>
        <v>30000</v>
      </c>
      <c r="BV52" s="159"/>
      <c r="BW52" s="159"/>
      <c r="BX52" s="159"/>
      <c r="BY52" s="160"/>
    </row>
    <row r="53" spans="1:79" s="134" customFormat="1" ht="12.75" customHeight="1" x14ac:dyDescent="0.2">
      <c r="A53" s="154">
        <v>2240</v>
      </c>
      <c r="B53" s="155"/>
      <c r="C53" s="155"/>
      <c r="D53" s="156"/>
      <c r="E53" s="128" t="s">
        <v>255</v>
      </c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30"/>
      <c r="U53" s="158">
        <v>45000</v>
      </c>
      <c r="V53" s="159"/>
      <c r="W53" s="159"/>
      <c r="X53" s="159"/>
      <c r="Y53" s="160"/>
      <c r="Z53" s="158">
        <v>0</v>
      </c>
      <c r="AA53" s="159"/>
      <c r="AB53" s="159"/>
      <c r="AC53" s="159"/>
      <c r="AD53" s="160"/>
      <c r="AE53" s="158">
        <v>0</v>
      </c>
      <c r="AF53" s="159"/>
      <c r="AG53" s="159"/>
      <c r="AH53" s="160"/>
      <c r="AI53" s="158">
        <f>IF(ISNUMBER(U53),U53,0)+IF(ISNUMBER(Z53),Z53,0)</f>
        <v>45000</v>
      </c>
      <c r="AJ53" s="159"/>
      <c r="AK53" s="159"/>
      <c r="AL53" s="159"/>
      <c r="AM53" s="160"/>
      <c r="AN53" s="158">
        <v>55000</v>
      </c>
      <c r="AO53" s="159"/>
      <c r="AP53" s="159"/>
      <c r="AQ53" s="159"/>
      <c r="AR53" s="160"/>
      <c r="AS53" s="158">
        <v>0</v>
      </c>
      <c r="AT53" s="159"/>
      <c r="AU53" s="159"/>
      <c r="AV53" s="159"/>
      <c r="AW53" s="160"/>
      <c r="AX53" s="158">
        <v>0</v>
      </c>
      <c r="AY53" s="159"/>
      <c r="AZ53" s="159"/>
      <c r="BA53" s="160"/>
      <c r="BB53" s="158">
        <f>IF(ISNUMBER(AN53),AN53,0)+IF(ISNUMBER(AS53),AS53,0)</f>
        <v>55000</v>
      </c>
      <c r="BC53" s="159"/>
      <c r="BD53" s="159"/>
      <c r="BE53" s="159"/>
      <c r="BF53" s="160"/>
      <c r="BG53" s="158">
        <v>55000</v>
      </c>
      <c r="BH53" s="159"/>
      <c r="BI53" s="159"/>
      <c r="BJ53" s="159"/>
      <c r="BK53" s="160"/>
      <c r="BL53" s="158">
        <v>0</v>
      </c>
      <c r="BM53" s="159"/>
      <c r="BN53" s="159"/>
      <c r="BO53" s="159"/>
      <c r="BP53" s="160"/>
      <c r="BQ53" s="158">
        <v>0</v>
      </c>
      <c r="BR53" s="159"/>
      <c r="BS53" s="159"/>
      <c r="BT53" s="160"/>
      <c r="BU53" s="158">
        <f>IF(ISNUMBER(BG53),BG53,0)+IF(ISNUMBER(BL53),BL53,0)</f>
        <v>55000</v>
      </c>
      <c r="BV53" s="159"/>
      <c r="BW53" s="159"/>
      <c r="BX53" s="159"/>
      <c r="BY53" s="160"/>
    </row>
    <row r="54" spans="1:79" s="134" customFormat="1" ht="12.75" customHeight="1" x14ac:dyDescent="0.2">
      <c r="A54" s="154">
        <v>2250</v>
      </c>
      <c r="B54" s="155"/>
      <c r="C54" s="155"/>
      <c r="D54" s="156"/>
      <c r="E54" s="128" t="s">
        <v>256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30"/>
      <c r="U54" s="158">
        <v>0</v>
      </c>
      <c r="V54" s="159"/>
      <c r="W54" s="159"/>
      <c r="X54" s="159"/>
      <c r="Y54" s="160"/>
      <c r="Z54" s="158">
        <v>0</v>
      </c>
      <c r="AA54" s="159"/>
      <c r="AB54" s="159"/>
      <c r="AC54" s="159"/>
      <c r="AD54" s="160"/>
      <c r="AE54" s="158">
        <v>0</v>
      </c>
      <c r="AF54" s="159"/>
      <c r="AG54" s="159"/>
      <c r="AH54" s="160"/>
      <c r="AI54" s="158">
        <f>IF(ISNUMBER(U54),U54,0)+IF(ISNUMBER(Z54),Z54,0)</f>
        <v>0</v>
      </c>
      <c r="AJ54" s="159"/>
      <c r="AK54" s="159"/>
      <c r="AL54" s="159"/>
      <c r="AM54" s="160"/>
      <c r="AN54" s="158">
        <v>3000</v>
      </c>
      <c r="AO54" s="159"/>
      <c r="AP54" s="159"/>
      <c r="AQ54" s="159"/>
      <c r="AR54" s="160"/>
      <c r="AS54" s="158">
        <v>0</v>
      </c>
      <c r="AT54" s="159"/>
      <c r="AU54" s="159"/>
      <c r="AV54" s="159"/>
      <c r="AW54" s="160"/>
      <c r="AX54" s="158">
        <v>0</v>
      </c>
      <c r="AY54" s="159"/>
      <c r="AZ54" s="159"/>
      <c r="BA54" s="160"/>
      <c r="BB54" s="158">
        <f>IF(ISNUMBER(AN54),AN54,0)+IF(ISNUMBER(AS54),AS54,0)</f>
        <v>3000</v>
      </c>
      <c r="BC54" s="159"/>
      <c r="BD54" s="159"/>
      <c r="BE54" s="159"/>
      <c r="BF54" s="160"/>
      <c r="BG54" s="158">
        <v>3000</v>
      </c>
      <c r="BH54" s="159"/>
      <c r="BI54" s="159"/>
      <c r="BJ54" s="159"/>
      <c r="BK54" s="160"/>
      <c r="BL54" s="158">
        <v>0</v>
      </c>
      <c r="BM54" s="159"/>
      <c r="BN54" s="159"/>
      <c r="BO54" s="159"/>
      <c r="BP54" s="160"/>
      <c r="BQ54" s="158">
        <v>0</v>
      </c>
      <c r="BR54" s="159"/>
      <c r="BS54" s="159"/>
      <c r="BT54" s="160"/>
      <c r="BU54" s="158">
        <f>IF(ISNUMBER(BG54),BG54,0)+IF(ISNUMBER(BL54),BL54,0)</f>
        <v>3000</v>
      </c>
      <c r="BV54" s="159"/>
      <c r="BW54" s="159"/>
      <c r="BX54" s="159"/>
      <c r="BY54" s="160"/>
    </row>
    <row r="55" spans="1:79" s="134" customFormat="1" ht="12.75" customHeight="1" x14ac:dyDescent="0.2">
      <c r="A55" s="154">
        <v>2271</v>
      </c>
      <c r="B55" s="155"/>
      <c r="C55" s="155"/>
      <c r="D55" s="156"/>
      <c r="E55" s="128" t="s">
        <v>257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30"/>
      <c r="U55" s="158">
        <v>26000</v>
      </c>
      <c r="V55" s="159"/>
      <c r="W55" s="159"/>
      <c r="X55" s="159"/>
      <c r="Y55" s="160"/>
      <c r="Z55" s="158">
        <v>0</v>
      </c>
      <c r="AA55" s="159"/>
      <c r="AB55" s="159"/>
      <c r="AC55" s="159"/>
      <c r="AD55" s="160"/>
      <c r="AE55" s="158">
        <v>0</v>
      </c>
      <c r="AF55" s="159"/>
      <c r="AG55" s="159"/>
      <c r="AH55" s="160"/>
      <c r="AI55" s="158">
        <f>IF(ISNUMBER(U55),U55,0)+IF(ISNUMBER(Z55),Z55,0)</f>
        <v>26000</v>
      </c>
      <c r="AJ55" s="159"/>
      <c r="AK55" s="159"/>
      <c r="AL55" s="159"/>
      <c r="AM55" s="160"/>
      <c r="AN55" s="158">
        <v>95000</v>
      </c>
      <c r="AO55" s="159"/>
      <c r="AP55" s="159"/>
      <c r="AQ55" s="159"/>
      <c r="AR55" s="160"/>
      <c r="AS55" s="158">
        <v>0</v>
      </c>
      <c r="AT55" s="159"/>
      <c r="AU55" s="159"/>
      <c r="AV55" s="159"/>
      <c r="AW55" s="160"/>
      <c r="AX55" s="158">
        <v>0</v>
      </c>
      <c r="AY55" s="159"/>
      <c r="AZ55" s="159"/>
      <c r="BA55" s="160"/>
      <c r="BB55" s="158">
        <f>IF(ISNUMBER(AN55),AN55,0)+IF(ISNUMBER(AS55),AS55,0)</f>
        <v>95000</v>
      </c>
      <c r="BC55" s="159"/>
      <c r="BD55" s="159"/>
      <c r="BE55" s="159"/>
      <c r="BF55" s="160"/>
      <c r="BG55" s="158">
        <v>95000</v>
      </c>
      <c r="BH55" s="159"/>
      <c r="BI55" s="159"/>
      <c r="BJ55" s="159"/>
      <c r="BK55" s="160"/>
      <c r="BL55" s="158">
        <v>0</v>
      </c>
      <c r="BM55" s="159"/>
      <c r="BN55" s="159"/>
      <c r="BO55" s="159"/>
      <c r="BP55" s="160"/>
      <c r="BQ55" s="158">
        <v>0</v>
      </c>
      <c r="BR55" s="159"/>
      <c r="BS55" s="159"/>
      <c r="BT55" s="160"/>
      <c r="BU55" s="158">
        <f>IF(ISNUMBER(BG55),BG55,0)+IF(ISNUMBER(BL55),BL55,0)</f>
        <v>95000</v>
      </c>
      <c r="BV55" s="159"/>
      <c r="BW55" s="159"/>
      <c r="BX55" s="159"/>
      <c r="BY55" s="160"/>
    </row>
    <row r="56" spans="1:79" s="134" customFormat="1" ht="12.75" customHeight="1" x14ac:dyDescent="0.2">
      <c r="A56" s="154">
        <v>2272</v>
      </c>
      <c r="B56" s="155"/>
      <c r="C56" s="155"/>
      <c r="D56" s="156"/>
      <c r="E56" s="128" t="s">
        <v>258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30"/>
      <c r="U56" s="158">
        <v>557</v>
      </c>
      <c r="V56" s="159"/>
      <c r="W56" s="159"/>
      <c r="X56" s="159"/>
      <c r="Y56" s="160"/>
      <c r="Z56" s="158">
        <v>0</v>
      </c>
      <c r="AA56" s="159"/>
      <c r="AB56" s="159"/>
      <c r="AC56" s="159"/>
      <c r="AD56" s="160"/>
      <c r="AE56" s="158">
        <v>0</v>
      </c>
      <c r="AF56" s="159"/>
      <c r="AG56" s="159"/>
      <c r="AH56" s="160"/>
      <c r="AI56" s="158">
        <f>IF(ISNUMBER(U56),U56,0)+IF(ISNUMBER(Z56),Z56,0)</f>
        <v>557</v>
      </c>
      <c r="AJ56" s="159"/>
      <c r="AK56" s="159"/>
      <c r="AL56" s="159"/>
      <c r="AM56" s="160"/>
      <c r="AN56" s="158">
        <v>3570</v>
      </c>
      <c r="AO56" s="159"/>
      <c r="AP56" s="159"/>
      <c r="AQ56" s="159"/>
      <c r="AR56" s="160"/>
      <c r="AS56" s="158">
        <v>0</v>
      </c>
      <c r="AT56" s="159"/>
      <c r="AU56" s="159"/>
      <c r="AV56" s="159"/>
      <c r="AW56" s="160"/>
      <c r="AX56" s="158">
        <v>0</v>
      </c>
      <c r="AY56" s="159"/>
      <c r="AZ56" s="159"/>
      <c r="BA56" s="160"/>
      <c r="BB56" s="158">
        <f>IF(ISNUMBER(AN56),AN56,0)+IF(ISNUMBER(AS56),AS56,0)</f>
        <v>3570</v>
      </c>
      <c r="BC56" s="159"/>
      <c r="BD56" s="159"/>
      <c r="BE56" s="159"/>
      <c r="BF56" s="160"/>
      <c r="BG56" s="158">
        <v>1700</v>
      </c>
      <c r="BH56" s="159"/>
      <c r="BI56" s="159"/>
      <c r="BJ56" s="159"/>
      <c r="BK56" s="160"/>
      <c r="BL56" s="158">
        <v>0</v>
      </c>
      <c r="BM56" s="159"/>
      <c r="BN56" s="159"/>
      <c r="BO56" s="159"/>
      <c r="BP56" s="160"/>
      <c r="BQ56" s="158">
        <v>0</v>
      </c>
      <c r="BR56" s="159"/>
      <c r="BS56" s="159"/>
      <c r="BT56" s="160"/>
      <c r="BU56" s="158">
        <f>IF(ISNUMBER(BG56),BG56,0)+IF(ISNUMBER(BL56),BL56,0)</f>
        <v>1700</v>
      </c>
      <c r="BV56" s="159"/>
      <c r="BW56" s="159"/>
      <c r="BX56" s="159"/>
      <c r="BY56" s="160"/>
    </row>
    <row r="57" spans="1:79" s="134" customFormat="1" ht="12.75" customHeight="1" x14ac:dyDescent="0.2">
      <c r="A57" s="154">
        <v>2273</v>
      </c>
      <c r="B57" s="155"/>
      <c r="C57" s="155"/>
      <c r="D57" s="156"/>
      <c r="E57" s="128" t="s">
        <v>259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30"/>
      <c r="U57" s="158">
        <v>28687</v>
      </c>
      <c r="V57" s="159"/>
      <c r="W57" s="159"/>
      <c r="X57" s="159"/>
      <c r="Y57" s="160"/>
      <c r="Z57" s="158">
        <v>0</v>
      </c>
      <c r="AA57" s="159"/>
      <c r="AB57" s="159"/>
      <c r="AC57" s="159"/>
      <c r="AD57" s="160"/>
      <c r="AE57" s="158">
        <v>0</v>
      </c>
      <c r="AF57" s="159"/>
      <c r="AG57" s="159"/>
      <c r="AH57" s="160"/>
      <c r="AI57" s="158">
        <f>IF(ISNUMBER(U57),U57,0)+IF(ISNUMBER(Z57),Z57,0)</f>
        <v>28687</v>
      </c>
      <c r="AJ57" s="159"/>
      <c r="AK57" s="159"/>
      <c r="AL57" s="159"/>
      <c r="AM57" s="160"/>
      <c r="AN57" s="158">
        <v>39200</v>
      </c>
      <c r="AO57" s="159"/>
      <c r="AP57" s="159"/>
      <c r="AQ57" s="159"/>
      <c r="AR57" s="160"/>
      <c r="AS57" s="158">
        <v>0</v>
      </c>
      <c r="AT57" s="159"/>
      <c r="AU57" s="159"/>
      <c r="AV57" s="159"/>
      <c r="AW57" s="160"/>
      <c r="AX57" s="158">
        <v>0</v>
      </c>
      <c r="AY57" s="159"/>
      <c r="AZ57" s="159"/>
      <c r="BA57" s="160"/>
      <c r="BB57" s="158">
        <f>IF(ISNUMBER(AN57),AN57,0)+IF(ISNUMBER(AS57),AS57,0)</f>
        <v>39200</v>
      </c>
      <c r="BC57" s="159"/>
      <c r="BD57" s="159"/>
      <c r="BE57" s="159"/>
      <c r="BF57" s="160"/>
      <c r="BG57" s="158">
        <v>40000</v>
      </c>
      <c r="BH57" s="159"/>
      <c r="BI57" s="159"/>
      <c r="BJ57" s="159"/>
      <c r="BK57" s="160"/>
      <c r="BL57" s="158">
        <v>0</v>
      </c>
      <c r="BM57" s="159"/>
      <c r="BN57" s="159"/>
      <c r="BO57" s="159"/>
      <c r="BP57" s="160"/>
      <c r="BQ57" s="158">
        <v>0</v>
      </c>
      <c r="BR57" s="159"/>
      <c r="BS57" s="159"/>
      <c r="BT57" s="160"/>
      <c r="BU57" s="158">
        <f>IF(ISNUMBER(BG57),BG57,0)+IF(ISNUMBER(BL57),BL57,0)</f>
        <v>40000</v>
      </c>
      <c r="BV57" s="159"/>
      <c r="BW57" s="159"/>
      <c r="BX57" s="159"/>
      <c r="BY57" s="160"/>
    </row>
    <row r="58" spans="1:79" s="134" customFormat="1" ht="25.5" customHeight="1" x14ac:dyDescent="0.2">
      <c r="A58" s="154">
        <v>2275</v>
      </c>
      <c r="B58" s="155"/>
      <c r="C58" s="155"/>
      <c r="D58" s="156"/>
      <c r="E58" s="128" t="s">
        <v>260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30"/>
      <c r="U58" s="158">
        <v>560</v>
      </c>
      <c r="V58" s="159"/>
      <c r="W58" s="159"/>
      <c r="X58" s="159"/>
      <c r="Y58" s="160"/>
      <c r="Z58" s="158">
        <v>0</v>
      </c>
      <c r="AA58" s="159"/>
      <c r="AB58" s="159"/>
      <c r="AC58" s="159"/>
      <c r="AD58" s="160"/>
      <c r="AE58" s="158">
        <v>0</v>
      </c>
      <c r="AF58" s="159"/>
      <c r="AG58" s="159"/>
      <c r="AH58" s="160"/>
      <c r="AI58" s="158">
        <f>IF(ISNUMBER(U58),U58,0)+IF(ISNUMBER(Z58),Z58,0)</f>
        <v>560</v>
      </c>
      <c r="AJ58" s="159"/>
      <c r="AK58" s="159"/>
      <c r="AL58" s="159"/>
      <c r="AM58" s="160"/>
      <c r="AN58" s="158">
        <v>630</v>
      </c>
      <c r="AO58" s="159"/>
      <c r="AP58" s="159"/>
      <c r="AQ58" s="159"/>
      <c r="AR58" s="160"/>
      <c r="AS58" s="158">
        <v>0</v>
      </c>
      <c r="AT58" s="159"/>
      <c r="AU58" s="159"/>
      <c r="AV58" s="159"/>
      <c r="AW58" s="160"/>
      <c r="AX58" s="158">
        <v>0</v>
      </c>
      <c r="AY58" s="159"/>
      <c r="AZ58" s="159"/>
      <c r="BA58" s="160"/>
      <c r="BB58" s="158">
        <f>IF(ISNUMBER(AN58),AN58,0)+IF(ISNUMBER(AS58),AS58,0)</f>
        <v>630</v>
      </c>
      <c r="BC58" s="159"/>
      <c r="BD58" s="159"/>
      <c r="BE58" s="159"/>
      <c r="BF58" s="160"/>
      <c r="BG58" s="158">
        <v>700</v>
      </c>
      <c r="BH58" s="159"/>
      <c r="BI58" s="159"/>
      <c r="BJ58" s="159"/>
      <c r="BK58" s="160"/>
      <c r="BL58" s="158">
        <v>0</v>
      </c>
      <c r="BM58" s="159"/>
      <c r="BN58" s="159"/>
      <c r="BO58" s="159"/>
      <c r="BP58" s="160"/>
      <c r="BQ58" s="158">
        <v>0</v>
      </c>
      <c r="BR58" s="159"/>
      <c r="BS58" s="159"/>
      <c r="BT58" s="160"/>
      <c r="BU58" s="158">
        <f>IF(ISNUMBER(BG58),BG58,0)+IF(ISNUMBER(BL58),BL58,0)</f>
        <v>700</v>
      </c>
      <c r="BV58" s="159"/>
      <c r="BW58" s="159"/>
      <c r="BX58" s="159"/>
      <c r="BY58" s="160"/>
    </row>
    <row r="59" spans="1:79" s="134" customFormat="1" ht="38.25" customHeight="1" x14ac:dyDescent="0.2">
      <c r="A59" s="154">
        <v>2282</v>
      </c>
      <c r="B59" s="155"/>
      <c r="C59" s="155"/>
      <c r="D59" s="156"/>
      <c r="E59" s="128" t="s">
        <v>261</v>
      </c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30"/>
      <c r="U59" s="158">
        <v>0</v>
      </c>
      <c r="V59" s="159"/>
      <c r="W59" s="159"/>
      <c r="X59" s="159"/>
      <c r="Y59" s="160"/>
      <c r="Z59" s="158">
        <v>0</v>
      </c>
      <c r="AA59" s="159"/>
      <c r="AB59" s="159"/>
      <c r="AC59" s="159"/>
      <c r="AD59" s="160"/>
      <c r="AE59" s="158">
        <v>0</v>
      </c>
      <c r="AF59" s="159"/>
      <c r="AG59" s="159"/>
      <c r="AH59" s="160"/>
      <c r="AI59" s="158">
        <f>IF(ISNUMBER(U59),U59,0)+IF(ISNUMBER(Z59),Z59,0)</f>
        <v>0</v>
      </c>
      <c r="AJ59" s="159"/>
      <c r="AK59" s="159"/>
      <c r="AL59" s="159"/>
      <c r="AM59" s="160"/>
      <c r="AN59" s="158">
        <v>3000</v>
      </c>
      <c r="AO59" s="159"/>
      <c r="AP59" s="159"/>
      <c r="AQ59" s="159"/>
      <c r="AR59" s="160"/>
      <c r="AS59" s="158">
        <v>0</v>
      </c>
      <c r="AT59" s="159"/>
      <c r="AU59" s="159"/>
      <c r="AV59" s="159"/>
      <c r="AW59" s="160"/>
      <c r="AX59" s="158">
        <v>0</v>
      </c>
      <c r="AY59" s="159"/>
      <c r="AZ59" s="159"/>
      <c r="BA59" s="160"/>
      <c r="BB59" s="158">
        <f>IF(ISNUMBER(AN59),AN59,0)+IF(ISNUMBER(AS59),AS59,0)</f>
        <v>3000</v>
      </c>
      <c r="BC59" s="159"/>
      <c r="BD59" s="159"/>
      <c r="BE59" s="159"/>
      <c r="BF59" s="160"/>
      <c r="BG59" s="158">
        <v>0</v>
      </c>
      <c r="BH59" s="159"/>
      <c r="BI59" s="159"/>
      <c r="BJ59" s="159"/>
      <c r="BK59" s="160"/>
      <c r="BL59" s="158">
        <v>0</v>
      </c>
      <c r="BM59" s="159"/>
      <c r="BN59" s="159"/>
      <c r="BO59" s="159"/>
      <c r="BP59" s="160"/>
      <c r="BQ59" s="158">
        <v>0</v>
      </c>
      <c r="BR59" s="159"/>
      <c r="BS59" s="159"/>
      <c r="BT59" s="160"/>
      <c r="BU59" s="158">
        <f>IF(ISNUMBER(BG59),BG59,0)+IF(ISNUMBER(BL59),BL59,0)</f>
        <v>0</v>
      </c>
      <c r="BV59" s="159"/>
      <c r="BW59" s="159"/>
      <c r="BX59" s="159"/>
      <c r="BY59" s="160"/>
    </row>
    <row r="60" spans="1:79" s="9" customFormat="1" ht="12.75" customHeight="1" x14ac:dyDescent="0.2">
      <c r="A60" s="123"/>
      <c r="B60" s="124"/>
      <c r="C60" s="124"/>
      <c r="D60" s="126"/>
      <c r="E60" s="135" t="s">
        <v>179</v>
      </c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7"/>
      <c r="U60" s="162">
        <v>1843366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1843366</v>
      </c>
      <c r="AJ60" s="163"/>
      <c r="AK60" s="163"/>
      <c r="AL60" s="163"/>
      <c r="AM60" s="164"/>
      <c r="AN60" s="162">
        <v>2303000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2303000</v>
      </c>
      <c r="BC60" s="163"/>
      <c r="BD60" s="163"/>
      <c r="BE60" s="163"/>
      <c r="BF60" s="164"/>
      <c r="BG60" s="162">
        <v>2785400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2785400</v>
      </c>
      <c r="BV60" s="163"/>
      <c r="BW60" s="163"/>
      <c r="BX60" s="163"/>
      <c r="BY60" s="164"/>
    </row>
    <row r="62" spans="1:79" ht="14.25" customHeight="1" x14ac:dyDescent="0.2">
      <c r="A62" s="48" t="s">
        <v>327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241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</row>
    <row r="64" spans="1:79" ht="23.1" customHeight="1" x14ac:dyDescent="0.2">
      <c r="A64" s="85" t="s">
        <v>150</v>
      </c>
      <c r="B64" s="86"/>
      <c r="C64" s="86"/>
      <c r="D64" s="86"/>
      <c r="E64" s="87"/>
      <c r="F64" s="46" t="s">
        <v>20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1" t="s">
        <v>242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3"/>
      <c r="AN64" s="61" t="s">
        <v>243</v>
      </c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61" t="s">
        <v>244</v>
      </c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3"/>
    </row>
    <row r="65" spans="1:79" ht="51.75" customHeight="1" x14ac:dyDescent="0.2">
      <c r="A65" s="88"/>
      <c r="B65" s="89"/>
      <c r="C65" s="89"/>
      <c r="D65" s="89"/>
      <c r="E65" s="90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61" t="s">
        <v>5</v>
      </c>
      <c r="V65" s="62"/>
      <c r="W65" s="62"/>
      <c r="X65" s="62"/>
      <c r="Y65" s="63"/>
      <c r="Z65" s="61" t="s">
        <v>4</v>
      </c>
      <c r="AA65" s="62"/>
      <c r="AB65" s="62"/>
      <c r="AC65" s="62"/>
      <c r="AD65" s="63"/>
      <c r="AE65" s="82" t="s">
        <v>147</v>
      </c>
      <c r="AF65" s="83"/>
      <c r="AG65" s="83"/>
      <c r="AH65" s="84"/>
      <c r="AI65" s="61" t="s">
        <v>6</v>
      </c>
      <c r="AJ65" s="62"/>
      <c r="AK65" s="62"/>
      <c r="AL65" s="62"/>
      <c r="AM65" s="63"/>
      <c r="AN65" s="61" t="s">
        <v>5</v>
      </c>
      <c r="AO65" s="62"/>
      <c r="AP65" s="62"/>
      <c r="AQ65" s="62"/>
      <c r="AR65" s="63"/>
      <c r="AS65" s="61" t="s">
        <v>4</v>
      </c>
      <c r="AT65" s="62"/>
      <c r="AU65" s="62"/>
      <c r="AV65" s="62"/>
      <c r="AW65" s="63"/>
      <c r="AX65" s="82" t="s">
        <v>147</v>
      </c>
      <c r="AY65" s="83"/>
      <c r="AZ65" s="83"/>
      <c r="BA65" s="84"/>
      <c r="BB65" s="61" t="s">
        <v>118</v>
      </c>
      <c r="BC65" s="62"/>
      <c r="BD65" s="62"/>
      <c r="BE65" s="62"/>
      <c r="BF65" s="63"/>
      <c r="BG65" s="61" t="s">
        <v>5</v>
      </c>
      <c r="BH65" s="62"/>
      <c r="BI65" s="62"/>
      <c r="BJ65" s="62"/>
      <c r="BK65" s="63"/>
      <c r="BL65" s="61" t="s">
        <v>4</v>
      </c>
      <c r="BM65" s="62"/>
      <c r="BN65" s="62"/>
      <c r="BO65" s="62"/>
      <c r="BP65" s="63"/>
      <c r="BQ65" s="82" t="s">
        <v>147</v>
      </c>
      <c r="BR65" s="83"/>
      <c r="BS65" s="83"/>
      <c r="BT65" s="84"/>
      <c r="BU65" s="46" t="s">
        <v>119</v>
      </c>
      <c r="BV65" s="46"/>
      <c r="BW65" s="46"/>
      <c r="BX65" s="46"/>
      <c r="BY65" s="46"/>
    </row>
    <row r="66" spans="1:79" ht="15" customHeight="1" x14ac:dyDescent="0.2">
      <c r="A66" s="61">
        <v>1</v>
      </c>
      <c r="B66" s="62"/>
      <c r="C66" s="62"/>
      <c r="D66" s="62"/>
      <c r="E66" s="63"/>
      <c r="F66" s="61">
        <v>2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3"/>
      <c r="U66" s="61">
        <v>3</v>
      </c>
      <c r="V66" s="62"/>
      <c r="W66" s="62"/>
      <c r="X66" s="62"/>
      <c r="Y66" s="63"/>
      <c r="Z66" s="61">
        <v>4</v>
      </c>
      <c r="AA66" s="62"/>
      <c r="AB66" s="62"/>
      <c r="AC66" s="62"/>
      <c r="AD66" s="63"/>
      <c r="AE66" s="61">
        <v>5</v>
      </c>
      <c r="AF66" s="62"/>
      <c r="AG66" s="62"/>
      <c r="AH66" s="63"/>
      <c r="AI66" s="61">
        <v>6</v>
      </c>
      <c r="AJ66" s="62"/>
      <c r="AK66" s="62"/>
      <c r="AL66" s="62"/>
      <c r="AM66" s="63"/>
      <c r="AN66" s="61">
        <v>7</v>
      </c>
      <c r="AO66" s="62"/>
      <c r="AP66" s="62"/>
      <c r="AQ66" s="62"/>
      <c r="AR66" s="63"/>
      <c r="AS66" s="61">
        <v>8</v>
      </c>
      <c r="AT66" s="62"/>
      <c r="AU66" s="62"/>
      <c r="AV66" s="62"/>
      <c r="AW66" s="63"/>
      <c r="AX66" s="61">
        <v>9</v>
      </c>
      <c r="AY66" s="62"/>
      <c r="AZ66" s="62"/>
      <c r="BA66" s="63"/>
      <c r="BB66" s="61">
        <v>10</v>
      </c>
      <c r="BC66" s="62"/>
      <c r="BD66" s="62"/>
      <c r="BE66" s="62"/>
      <c r="BF66" s="63"/>
      <c r="BG66" s="61">
        <v>11</v>
      </c>
      <c r="BH66" s="62"/>
      <c r="BI66" s="62"/>
      <c r="BJ66" s="62"/>
      <c r="BK66" s="63"/>
      <c r="BL66" s="61">
        <v>12</v>
      </c>
      <c r="BM66" s="62"/>
      <c r="BN66" s="62"/>
      <c r="BO66" s="62"/>
      <c r="BP66" s="63"/>
      <c r="BQ66" s="61">
        <v>13</v>
      </c>
      <c r="BR66" s="62"/>
      <c r="BS66" s="62"/>
      <c r="BT66" s="63"/>
      <c r="BU66" s="46">
        <v>14</v>
      </c>
      <c r="BV66" s="46"/>
      <c r="BW66" s="46"/>
      <c r="BX66" s="46"/>
      <c r="BY66" s="46"/>
    </row>
    <row r="67" spans="1:79" s="2" customFormat="1" ht="13.5" hidden="1" customHeight="1" x14ac:dyDescent="0.2">
      <c r="A67" s="64" t="s">
        <v>85</v>
      </c>
      <c r="B67" s="65"/>
      <c r="C67" s="65"/>
      <c r="D67" s="65"/>
      <c r="E67" s="66"/>
      <c r="F67" s="64" t="s">
        <v>78</v>
      </c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6"/>
      <c r="U67" s="64" t="s">
        <v>86</v>
      </c>
      <c r="V67" s="65"/>
      <c r="W67" s="65"/>
      <c r="X67" s="65"/>
      <c r="Y67" s="66"/>
      <c r="Z67" s="64" t="s">
        <v>87</v>
      </c>
      <c r="AA67" s="65"/>
      <c r="AB67" s="65"/>
      <c r="AC67" s="65"/>
      <c r="AD67" s="66"/>
      <c r="AE67" s="64" t="s">
        <v>113</v>
      </c>
      <c r="AF67" s="65"/>
      <c r="AG67" s="65"/>
      <c r="AH67" s="66"/>
      <c r="AI67" s="72" t="s">
        <v>215</v>
      </c>
      <c r="AJ67" s="73"/>
      <c r="AK67" s="73"/>
      <c r="AL67" s="73"/>
      <c r="AM67" s="74"/>
      <c r="AN67" s="64" t="s">
        <v>88</v>
      </c>
      <c r="AO67" s="65"/>
      <c r="AP67" s="65"/>
      <c r="AQ67" s="65"/>
      <c r="AR67" s="66"/>
      <c r="AS67" s="64" t="s">
        <v>89</v>
      </c>
      <c r="AT67" s="65"/>
      <c r="AU67" s="65"/>
      <c r="AV67" s="65"/>
      <c r="AW67" s="66"/>
      <c r="AX67" s="64" t="s">
        <v>114</v>
      </c>
      <c r="AY67" s="65"/>
      <c r="AZ67" s="65"/>
      <c r="BA67" s="66"/>
      <c r="BB67" s="72" t="s">
        <v>215</v>
      </c>
      <c r="BC67" s="73"/>
      <c r="BD67" s="73"/>
      <c r="BE67" s="73"/>
      <c r="BF67" s="74"/>
      <c r="BG67" s="64" t="s">
        <v>79</v>
      </c>
      <c r="BH67" s="65"/>
      <c r="BI67" s="65"/>
      <c r="BJ67" s="65"/>
      <c r="BK67" s="66"/>
      <c r="BL67" s="64" t="s">
        <v>80</v>
      </c>
      <c r="BM67" s="65"/>
      <c r="BN67" s="65"/>
      <c r="BO67" s="65"/>
      <c r="BP67" s="66"/>
      <c r="BQ67" s="64" t="s">
        <v>115</v>
      </c>
      <c r="BR67" s="65"/>
      <c r="BS67" s="65"/>
      <c r="BT67" s="66"/>
      <c r="BU67" s="75" t="s">
        <v>215</v>
      </c>
      <c r="BV67" s="75"/>
      <c r="BW67" s="75"/>
      <c r="BX67" s="75"/>
      <c r="BY67" s="75"/>
      <c r="CA67" t="s">
        <v>35</v>
      </c>
    </row>
    <row r="68" spans="1:79" s="9" customFormat="1" ht="12.75" customHeight="1" x14ac:dyDescent="0.2">
      <c r="A68" s="123"/>
      <c r="B68" s="124"/>
      <c r="C68" s="124"/>
      <c r="D68" s="124"/>
      <c r="E68" s="126"/>
      <c r="F68" s="123" t="s">
        <v>179</v>
      </c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6"/>
      <c r="U68" s="162"/>
      <c r="V68" s="163"/>
      <c r="W68" s="163"/>
      <c r="X68" s="163"/>
      <c r="Y68" s="164"/>
      <c r="Z68" s="162"/>
      <c r="AA68" s="163"/>
      <c r="AB68" s="163"/>
      <c r="AC68" s="163"/>
      <c r="AD68" s="164"/>
      <c r="AE68" s="162"/>
      <c r="AF68" s="163"/>
      <c r="AG68" s="163"/>
      <c r="AH68" s="164"/>
      <c r="AI68" s="162">
        <f>IF(ISNUMBER(U68),U68,0)+IF(ISNUMBER(Z68),Z68,0)</f>
        <v>0</v>
      </c>
      <c r="AJ68" s="163"/>
      <c r="AK68" s="163"/>
      <c r="AL68" s="163"/>
      <c r="AM68" s="164"/>
      <c r="AN68" s="162"/>
      <c r="AO68" s="163"/>
      <c r="AP68" s="163"/>
      <c r="AQ68" s="163"/>
      <c r="AR68" s="164"/>
      <c r="AS68" s="162"/>
      <c r="AT68" s="163"/>
      <c r="AU68" s="163"/>
      <c r="AV68" s="163"/>
      <c r="AW68" s="164"/>
      <c r="AX68" s="162"/>
      <c r="AY68" s="163"/>
      <c r="AZ68" s="163"/>
      <c r="BA68" s="164"/>
      <c r="BB68" s="162">
        <f>IF(ISNUMBER(AN68),AN68,0)+IF(ISNUMBER(AS68),AS68,0)</f>
        <v>0</v>
      </c>
      <c r="BC68" s="163"/>
      <c r="BD68" s="163"/>
      <c r="BE68" s="163"/>
      <c r="BF68" s="164"/>
      <c r="BG68" s="162"/>
      <c r="BH68" s="163"/>
      <c r="BI68" s="163"/>
      <c r="BJ68" s="163"/>
      <c r="BK68" s="164"/>
      <c r="BL68" s="162"/>
      <c r="BM68" s="163"/>
      <c r="BN68" s="163"/>
      <c r="BO68" s="163"/>
      <c r="BP68" s="164"/>
      <c r="BQ68" s="162"/>
      <c r="BR68" s="163"/>
      <c r="BS68" s="163"/>
      <c r="BT68" s="164"/>
      <c r="BU68" s="162">
        <f>IF(ISNUMBER(BG68),BG68,0)+IF(ISNUMBER(BL68),BL68,0)</f>
        <v>0</v>
      </c>
      <c r="BV68" s="163"/>
      <c r="BW68" s="163"/>
      <c r="BX68" s="163"/>
      <c r="BY68" s="164"/>
      <c r="CA68" s="9" t="s">
        <v>36</v>
      </c>
    </row>
    <row r="70" spans="1:79" ht="14.25" customHeight="1" x14ac:dyDescent="0.2">
      <c r="A70" s="48" t="s">
        <v>339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241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5" t="s">
        <v>149</v>
      </c>
      <c r="B72" s="86"/>
      <c r="C72" s="86"/>
      <c r="D72" s="87"/>
      <c r="E72" s="76" t="s">
        <v>20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61" t="s">
        <v>245</v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3"/>
      <c r="AR72" s="46" t="s">
        <v>247</v>
      </c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79" ht="48.75" customHeight="1" x14ac:dyDescent="0.2">
      <c r="A73" s="88"/>
      <c r="B73" s="89"/>
      <c r="C73" s="89"/>
      <c r="D73" s="90"/>
      <c r="E73" s="79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76" t="s">
        <v>5</v>
      </c>
      <c r="Y73" s="77"/>
      <c r="Z73" s="77"/>
      <c r="AA73" s="77"/>
      <c r="AB73" s="78"/>
      <c r="AC73" s="76" t="s">
        <v>4</v>
      </c>
      <c r="AD73" s="77"/>
      <c r="AE73" s="77"/>
      <c r="AF73" s="77"/>
      <c r="AG73" s="78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82" t="s">
        <v>147</v>
      </c>
      <c r="BC73" s="83"/>
      <c r="BD73" s="83"/>
      <c r="BE73" s="83"/>
      <c r="BF73" s="84"/>
      <c r="BG73" s="61" t="s">
        <v>118</v>
      </c>
      <c r="BH73" s="62"/>
      <c r="BI73" s="62"/>
      <c r="BJ73" s="62"/>
      <c r="BK73" s="63"/>
    </row>
    <row r="74" spans="1:79" ht="12.75" customHeight="1" x14ac:dyDescent="0.2">
      <c r="A74" s="61">
        <v>1</v>
      </c>
      <c r="B74" s="62"/>
      <c r="C74" s="62"/>
      <c r="D74" s="63"/>
      <c r="E74" s="61">
        <v>2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2.75" hidden="1" customHeight="1" x14ac:dyDescent="0.2">
      <c r="A75" s="64" t="s">
        <v>85</v>
      </c>
      <c r="B75" s="65"/>
      <c r="C75" s="65"/>
      <c r="D75" s="66"/>
      <c r="E75" s="64" t="s">
        <v>78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92" t="s">
        <v>81</v>
      </c>
      <c r="Y75" s="93"/>
      <c r="Z75" s="93"/>
      <c r="AA75" s="93"/>
      <c r="AB75" s="94"/>
      <c r="AC75" s="92" t="s">
        <v>82</v>
      </c>
      <c r="AD75" s="93"/>
      <c r="AE75" s="93"/>
      <c r="AF75" s="93"/>
      <c r="AG75" s="94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37</v>
      </c>
    </row>
    <row r="76" spans="1:79" s="134" customFormat="1" ht="12.75" customHeight="1" x14ac:dyDescent="0.2">
      <c r="A76" s="154">
        <v>2111</v>
      </c>
      <c r="B76" s="155"/>
      <c r="C76" s="155"/>
      <c r="D76" s="156"/>
      <c r="E76" s="128" t="s">
        <v>252</v>
      </c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30"/>
      <c r="X76" s="158">
        <v>2307900</v>
      </c>
      <c r="Y76" s="159"/>
      <c r="Z76" s="159"/>
      <c r="AA76" s="159"/>
      <c r="AB76" s="160"/>
      <c r="AC76" s="158">
        <v>0</v>
      </c>
      <c r="AD76" s="159"/>
      <c r="AE76" s="159"/>
      <c r="AF76" s="159"/>
      <c r="AG76" s="160"/>
      <c r="AH76" s="158">
        <v>0</v>
      </c>
      <c r="AI76" s="159"/>
      <c r="AJ76" s="159"/>
      <c r="AK76" s="159"/>
      <c r="AL76" s="160"/>
      <c r="AM76" s="158">
        <f>IF(ISNUMBER(X76),X76,0)+IF(ISNUMBER(AC76),AC76,0)</f>
        <v>2307900</v>
      </c>
      <c r="AN76" s="159"/>
      <c r="AO76" s="159"/>
      <c r="AP76" s="159"/>
      <c r="AQ76" s="160"/>
      <c r="AR76" s="158">
        <v>2492535</v>
      </c>
      <c r="AS76" s="159"/>
      <c r="AT76" s="159"/>
      <c r="AU76" s="159"/>
      <c r="AV76" s="160"/>
      <c r="AW76" s="158">
        <v>0</v>
      </c>
      <c r="AX76" s="159"/>
      <c r="AY76" s="159"/>
      <c r="AZ76" s="159"/>
      <c r="BA76" s="160"/>
      <c r="BB76" s="158">
        <v>0</v>
      </c>
      <c r="BC76" s="159"/>
      <c r="BD76" s="159"/>
      <c r="BE76" s="159"/>
      <c r="BF76" s="160"/>
      <c r="BG76" s="157">
        <f>IF(ISNUMBER(AR76),AR76,0)+IF(ISNUMBER(AW76),AW76,0)</f>
        <v>2492535</v>
      </c>
      <c r="BH76" s="157"/>
      <c r="BI76" s="157"/>
      <c r="BJ76" s="157"/>
      <c r="BK76" s="157"/>
      <c r="CA76" s="134" t="s">
        <v>38</v>
      </c>
    </row>
    <row r="77" spans="1:79" s="134" customFormat="1" ht="12.75" customHeight="1" x14ac:dyDescent="0.2">
      <c r="A77" s="154">
        <v>2120</v>
      </c>
      <c r="B77" s="155"/>
      <c r="C77" s="155"/>
      <c r="D77" s="156"/>
      <c r="E77" s="128" t="s">
        <v>253</v>
      </c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30"/>
      <c r="X77" s="158">
        <v>505540</v>
      </c>
      <c r="Y77" s="159"/>
      <c r="Z77" s="159"/>
      <c r="AA77" s="159"/>
      <c r="AB77" s="160"/>
      <c r="AC77" s="158">
        <v>0</v>
      </c>
      <c r="AD77" s="159"/>
      <c r="AE77" s="159"/>
      <c r="AF77" s="159"/>
      <c r="AG77" s="160"/>
      <c r="AH77" s="158">
        <v>0</v>
      </c>
      <c r="AI77" s="159"/>
      <c r="AJ77" s="159"/>
      <c r="AK77" s="159"/>
      <c r="AL77" s="160"/>
      <c r="AM77" s="158">
        <f>IF(ISNUMBER(X77),X77,0)+IF(ISNUMBER(AC77),AC77,0)</f>
        <v>505540</v>
      </c>
      <c r="AN77" s="159"/>
      <c r="AO77" s="159"/>
      <c r="AP77" s="159"/>
      <c r="AQ77" s="160"/>
      <c r="AR77" s="158">
        <v>548355</v>
      </c>
      <c r="AS77" s="159"/>
      <c r="AT77" s="159"/>
      <c r="AU77" s="159"/>
      <c r="AV77" s="160"/>
      <c r="AW77" s="158">
        <v>0</v>
      </c>
      <c r="AX77" s="159"/>
      <c r="AY77" s="159"/>
      <c r="AZ77" s="159"/>
      <c r="BA77" s="160"/>
      <c r="BB77" s="158">
        <v>0</v>
      </c>
      <c r="BC77" s="159"/>
      <c r="BD77" s="159"/>
      <c r="BE77" s="159"/>
      <c r="BF77" s="160"/>
      <c r="BG77" s="157">
        <f>IF(ISNUMBER(AR77),AR77,0)+IF(ISNUMBER(AW77),AW77,0)</f>
        <v>548355</v>
      </c>
      <c r="BH77" s="157"/>
      <c r="BI77" s="157"/>
      <c r="BJ77" s="157"/>
      <c r="BK77" s="157"/>
    </row>
    <row r="78" spans="1:79" s="134" customFormat="1" ht="12.75" customHeight="1" x14ac:dyDescent="0.2">
      <c r="A78" s="154">
        <v>2210</v>
      </c>
      <c r="B78" s="155"/>
      <c r="C78" s="155"/>
      <c r="D78" s="156"/>
      <c r="E78" s="128" t="s">
        <v>254</v>
      </c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30"/>
      <c r="X78" s="158">
        <v>32970</v>
      </c>
      <c r="Y78" s="159"/>
      <c r="Z78" s="159"/>
      <c r="AA78" s="159"/>
      <c r="AB78" s="160"/>
      <c r="AC78" s="158">
        <v>0</v>
      </c>
      <c r="AD78" s="159"/>
      <c r="AE78" s="159"/>
      <c r="AF78" s="159"/>
      <c r="AG78" s="160"/>
      <c r="AH78" s="158">
        <v>0</v>
      </c>
      <c r="AI78" s="159"/>
      <c r="AJ78" s="159"/>
      <c r="AK78" s="159"/>
      <c r="AL78" s="160"/>
      <c r="AM78" s="158">
        <f>IF(ISNUMBER(X78),X78,0)+IF(ISNUMBER(AC78),AC78,0)</f>
        <v>32970</v>
      </c>
      <c r="AN78" s="159"/>
      <c r="AO78" s="159"/>
      <c r="AP78" s="159"/>
      <c r="AQ78" s="160"/>
      <c r="AR78" s="158">
        <v>35610</v>
      </c>
      <c r="AS78" s="159"/>
      <c r="AT78" s="159"/>
      <c r="AU78" s="159"/>
      <c r="AV78" s="160"/>
      <c r="AW78" s="158">
        <v>0</v>
      </c>
      <c r="AX78" s="159"/>
      <c r="AY78" s="159"/>
      <c r="AZ78" s="159"/>
      <c r="BA78" s="160"/>
      <c r="BB78" s="158">
        <v>0</v>
      </c>
      <c r="BC78" s="159"/>
      <c r="BD78" s="159"/>
      <c r="BE78" s="159"/>
      <c r="BF78" s="160"/>
      <c r="BG78" s="157">
        <f>IF(ISNUMBER(AR78),AR78,0)+IF(ISNUMBER(AW78),AW78,0)</f>
        <v>35610</v>
      </c>
      <c r="BH78" s="157"/>
      <c r="BI78" s="157"/>
      <c r="BJ78" s="157"/>
      <c r="BK78" s="157"/>
    </row>
    <row r="79" spans="1:79" s="134" customFormat="1" ht="12.75" customHeight="1" x14ac:dyDescent="0.2">
      <c r="A79" s="154">
        <v>2240</v>
      </c>
      <c r="B79" s="155"/>
      <c r="C79" s="155"/>
      <c r="D79" s="156"/>
      <c r="E79" s="128" t="s">
        <v>255</v>
      </c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30"/>
      <c r="X79" s="158">
        <v>60445</v>
      </c>
      <c r="Y79" s="159"/>
      <c r="Z79" s="159"/>
      <c r="AA79" s="159"/>
      <c r="AB79" s="160"/>
      <c r="AC79" s="158">
        <v>0</v>
      </c>
      <c r="AD79" s="159"/>
      <c r="AE79" s="159"/>
      <c r="AF79" s="159"/>
      <c r="AG79" s="160"/>
      <c r="AH79" s="158">
        <v>0</v>
      </c>
      <c r="AI79" s="159"/>
      <c r="AJ79" s="159"/>
      <c r="AK79" s="159"/>
      <c r="AL79" s="160"/>
      <c r="AM79" s="158">
        <f>IF(ISNUMBER(X79),X79,0)+IF(ISNUMBER(AC79),AC79,0)</f>
        <v>60445</v>
      </c>
      <c r="AN79" s="159"/>
      <c r="AO79" s="159"/>
      <c r="AP79" s="159"/>
      <c r="AQ79" s="160"/>
      <c r="AR79" s="158">
        <v>65280</v>
      </c>
      <c r="AS79" s="159"/>
      <c r="AT79" s="159"/>
      <c r="AU79" s="159"/>
      <c r="AV79" s="160"/>
      <c r="AW79" s="158">
        <v>0</v>
      </c>
      <c r="AX79" s="159"/>
      <c r="AY79" s="159"/>
      <c r="AZ79" s="159"/>
      <c r="BA79" s="160"/>
      <c r="BB79" s="158">
        <v>0</v>
      </c>
      <c r="BC79" s="159"/>
      <c r="BD79" s="159"/>
      <c r="BE79" s="159"/>
      <c r="BF79" s="160"/>
      <c r="BG79" s="157">
        <f>IF(ISNUMBER(AR79),AR79,0)+IF(ISNUMBER(AW79),AW79,0)</f>
        <v>65280</v>
      </c>
      <c r="BH79" s="157"/>
      <c r="BI79" s="157"/>
      <c r="BJ79" s="157"/>
      <c r="BK79" s="157"/>
    </row>
    <row r="80" spans="1:79" s="134" customFormat="1" ht="12.75" customHeight="1" x14ac:dyDescent="0.2">
      <c r="A80" s="154">
        <v>2250</v>
      </c>
      <c r="B80" s="155"/>
      <c r="C80" s="155"/>
      <c r="D80" s="156"/>
      <c r="E80" s="128" t="s">
        <v>256</v>
      </c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30"/>
      <c r="X80" s="158">
        <v>3295</v>
      </c>
      <c r="Y80" s="159"/>
      <c r="Z80" s="159"/>
      <c r="AA80" s="159"/>
      <c r="AB80" s="160"/>
      <c r="AC80" s="158">
        <v>0</v>
      </c>
      <c r="AD80" s="159"/>
      <c r="AE80" s="159"/>
      <c r="AF80" s="159"/>
      <c r="AG80" s="160"/>
      <c r="AH80" s="158">
        <v>0</v>
      </c>
      <c r="AI80" s="159"/>
      <c r="AJ80" s="159"/>
      <c r="AK80" s="159"/>
      <c r="AL80" s="160"/>
      <c r="AM80" s="158">
        <f>IF(ISNUMBER(X80),X80,0)+IF(ISNUMBER(AC80),AC80,0)</f>
        <v>3295</v>
      </c>
      <c r="AN80" s="159"/>
      <c r="AO80" s="159"/>
      <c r="AP80" s="159"/>
      <c r="AQ80" s="160"/>
      <c r="AR80" s="158">
        <v>3560</v>
      </c>
      <c r="AS80" s="159"/>
      <c r="AT80" s="159"/>
      <c r="AU80" s="159"/>
      <c r="AV80" s="160"/>
      <c r="AW80" s="158">
        <v>0</v>
      </c>
      <c r="AX80" s="159"/>
      <c r="AY80" s="159"/>
      <c r="AZ80" s="159"/>
      <c r="BA80" s="160"/>
      <c r="BB80" s="158">
        <v>0</v>
      </c>
      <c r="BC80" s="159"/>
      <c r="BD80" s="159"/>
      <c r="BE80" s="159"/>
      <c r="BF80" s="160"/>
      <c r="BG80" s="157">
        <f>IF(ISNUMBER(AR80),AR80,0)+IF(ISNUMBER(AW80),AW80,0)</f>
        <v>3560</v>
      </c>
      <c r="BH80" s="157"/>
      <c r="BI80" s="157"/>
      <c r="BJ80" s="157"/>
      <c r="BK80" s="157"/>
    </row>
    <row r="81" spans="1:79" s="134" customFormat="1" ht="12.75" customHeight="1" x14ac:dyDescent="0.2">
      <c r="A81" s="154">
        <v>2271</v>
      </c>
      <c r="B81" s="155"/>
      <c r="C81" s="155"/>
      <c r="D81" s="156"/>
      <c r="E81" s="128" t="s">
        <v>257</v>
      </c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30"/>
      <c r="X81" s="158">
        <v>106865</v>
      </c>
      <c r="Y81" s="159"/>
      <c r="Z81" s="159"/>
      <c r="AA81" s="159"/>
      <c r="AB81" s="160"/>
      <c r="AC81" s="158">
        <v>0</v>
      </c>
      <c r="AD81" s="159"/>
      <c r="AE81" s="159"/>
      <c r="AF81" s="159"/>
      <c r="AG81" s="160"/>
      <c r="AH81" s="158">
        <v>0</v>
      </c>
      <c r="AI81" s="159"/>
      <c r="AJ81" s="159"/>
      <c r="AK81" s="159"/>
      <c r="AL81" s="160"/>
      <c r="AM81" s="158">
        <f>IF(ISNUMBER(X81),X81,0)+IF(ISNUMBER(AC81),AC81,0)</f>
        <v>106865</v>
      </c>
      <c r="AN81" s="159"/>
      <c r="AO81" s="159"/>
      <c r="AP81" s="159"/>
      <c r="AQ81" s="160"/>
      <c r="AR81" s="158">
        <v>115200</v>
      </c>
      <c r="AS81" s="159"/>
      <c r="AT81" s="159"/>
      <c r="AU81" s="159"/>
      <c r="AV81" s="160"/>
      <c r="AW81" s="158">
        <v>0</v>
      </c>
      <c r="AX81" s="159"/>
      <c r="AY81" s="159"/>
      <c r="AZ81" s="159"/>
      <c r="BA81" s="160"/>
      <c r="BB81" s="158">
        <v>0</v>
      </c>
      <c r="BC81" s="159"/>
      <c r="BD81" s="159"/>
      <c r="BE81" s="159"/>
      <c r="BF81" s="160"/>
      <c r="BG81" s="157">
        <f>IF(ISNUMBER(AR81),AR81,0)+IF(ISNUMBER(AW81),AW81,0)</f>
        <v>115200</v>
      </c>
      <c r="BH81" s="157"/>
      <c r="BI81" s="157"/>
      <c r="BJ81" s="157"/>
      <c r="BK81" s="157"/>
    </row>
    <row r="82" spans="1:79" s="134" customFormat="1" ht="12.75" customHeight="1" x14ac:dyDescent="0.2">
      <c r="A82" s="154">
        <v>2272</v>
      </c>
      <c r="B82" s="155"/>
      <c r="C82" s="155"/>
      <c r="D82" s="156"/>
      <c r="E82" s="128" t="s">
        <v>258</v>
      </c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30"/>
      <c r="X82" s="158">
        <v>1910</v>
      </c>
      <c r="Y82" s="159"/>
      <c r="Z82" s="159"/>
      <c r="AA82" s="159"/>
      <c r="AB82" s="160"/>
      <c r="AC82" s="158">
        <v>0</v>
      </c>
      <c r="AD82" s="159"/>
      <c r="AE82" s="159"/>
      <c r="AF82" s="159"/>
      <c r="AG82" s="160"/>
      <c r="AH82" s="158">
        <v>0</v>
      </c>
      <c r="AI82" s="159"/>
      <c r="AJ82" s="159"/>
      <c r="AK82" s="159"/>
      <c r="AL82" s="160"/>
      <c r="AM82" s="158">
        <f>IF(ISNUMBER(X82),X82,0)+IF(ISNUMBER(AC82),AC82,0)</f>
        <v>1910</v>
      </c>
      <c r="AN82" s="159"/>
      <c r="AO82" s="159"/>
      <c r="AP82" s="159"/>
      <c r="AQ82" s="160"/>
      <c r="AR82" s="158">
        <v>2060</v>
      </c>
      <c r="AS82" s="159"/>
      <c r="AT82" s="159"/>
      <c r="AU82" s="159"/>
      <c r="AV82" s="160"/>
      <c r="AW82" s="158">
        <v>0</v>
      </c>
      <c r="AX82" s="159"/>
      <c r="AY82" s="159"/>
      <c r="AZ82" s="159"/>
      <c r="BA82" s="160"/>
      <c r="BB82" s="158">
        <v>0</v>
      </c>
      <c r="BC82" s="159"/>
      <c r="BD82" s="159"/>
      <c r="BE82" s="159"/>
      <c r="BF82" s="160"/>
      <c r="BG82" s="157">
        <f>IF(ISNUMBER(AR82),AR82,0)+IF(ISNUMBER(AW82),AW82,0)</f>
        <v>2060</v>
      </c>
      <c r="BH82" s="157"/>
      <c r="BI82" s="157"/>
      <c r="BJ82" s="157"/>
      <c r="BK82" s="157"/>
    </row>
    <row r="83" spans="1:79" s="134" customFormat="1" ht="12.75" customHeight="1" x14ac:dyDescent="0.2">
      <c r="A83" s="154">
        <v>2273</v>
      </c>
      <c r="B83" s="155"/>
      <c r="C83" s="155"/>
      <c r="D83" s="156"/>
      <c r="E83" s="128" t="s">
        <v>259</v>
      </c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30"/>
      <c r="X83" s="158">
        <v>44995</v>
      </c>
      <c r="Y83" s="159"/>
      <c r="Z83" s="159"/>
      <c r="AA83" s="159"/>
      <c r="AB83" s="160"/>
      <c r="AC83" s="158">
        <v>0</v>
      </c>
      <c r="AD83" s="159"/>
      <c r="AE83" s="159"/>
      <c r="AF83" s="159"/>
      <c r="AG83" s="160"/>
      <c r="AH83" s="158">
        <v>0</v>
      </c>
      <c r="AI83" s="159"/>
      <c r="AJ83" s="159"/>
      <c r="AK83" s="159"/>
      <c r="AL83" s="160"/>
      <c r="AM83" s="158">
        <f>IF(ISNUMBER(X83),X83,0)+IF(ISNUMBER(AC83),AC83,0)</f>
        <v>44995</v>
      </c>
      <c r="AN83" s="159"/>
      <c r="AO83" s="159"/>
      <c r="AP83" s="159"/>
      <c r="AQ83" s="160"/>
      <c r="AR83" s="158">
        <v>48500</v>
      </c>
      <c r="AS83" s="159"/>
      <c r="AT83" s="159"/>
      <c r="AU83" s="159"/>
      <c r="AV83" s="160"/>
      <c r="AW83" s="158">
        <v>0</v>
      </c>
      <c r="AX83" s="159"/>
      <c r="AY83" s="159"/>
      <c r="AZ83" s="159"/>
      <c r="BA83" s="160"/>
      <c r="BB83" s="158">
        <v>0</v>
      </c>
      <c r="BC83" s="159"/>
      <c r="BD83" s="159"/>
      <c r="BE83" s="159"/>
      <c r="BF83" s="160"/>
      <c r="BG83" s="157">
        <f>IF(ISNUMBER(AR83),AR83,0)+IF(ISNUMBER(AW83),AW83,0)</f>
        <v>48500</v>
      </c>
      <c r="BH83" s="157"/>
      <c r="BI83" s="157"/>
      <c r="BJ83" s="157"/>
      <c r="BK83" s="157"/>
    </row>
    <row r="84" spans="1:79" s="134" customFormat="1" ht="12.75" customHeight="1" x14ac:dyDescent="0.2">
      <c r="A84" s="154">
        <v>2275</v>
      </c>
      <c r="B84" s="155"/>
      <c r="C84" s="155"/>
      <c r="D84" s="156"/>
      <c r="E84" s="128" t="s">
        <v>260</v>
      </c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30"/>
      <c r="X84" s="158">
        <v>780</v>
      </c>
      <c r="Y84" s="159"/>
      <c r="Z84" s="159"/>
      <c r="AA84" s="159"/>
      <c r="AB84" s="160"/>
      <c r="AC84" s="158">
        <v>0</v>
      </c>
      <c r="AD84" s="159"/>
      <c r="AE84" s="159"/>
      <c r="AF84" s="159"/>
      <c r="AG84" s="160"/>
      <c r="AH84" s="158">
        <v>0</v>
      </c>
      <c r="AI84" s="159"/>
      <c r="AJ84" s="159"/>
      <c r="AK84" s="159"/>
      <c r="AL84" s="160"/>
      <c r="AM84" s="158">
        <f>IF(ISNUMBER(X84),X84,0)+IF(ISNUMBER(AC84),AC84,0)</f>
        <v>780</v>
      </c>
      <c r="AN84" s="159"/>
      <c r="AO84" s="159"/>
      <c r="AP84" s="159"/>
      <c r="AQ84" s="160"/>
      <c r="AR84" s="158">
        <v>850</v>
      </c>
      <c r="AS84" s="159"/>
      <c r="AT84" s="159"/>
      <c r="AU84" s="159"/>
      <c r="AV84" s="160"/>
      <c r="AW84" s="158">
        <v>0</v>
      </c>
      <c r="AX84" s="159"/>
      <c r="AY84" s="159"/>
      <c r="AZ84" s="159"/>
      <c r="BA84" s="160"/>
      <c r="BB84" s="158">
        <v>0</v>
      </c>
      <c r="BC84" s="159"/>
      <c r="BD84" s="159"/>
      <c r="BE84" s="159"/>
      <c r="BF84" s="160"/>
      <c r="BG84" s="157">
        <f>IF(ISNUMBER(AR84),AR84,0)+IF(ISNUMBER(AW84),AW84,0)</f>
        <v>850</v>
      </c>
      <c r="BH84" s="157"/>
      <c r="BI84" s="157"/>
      <c r="BJ84" s="157"/>
      <c r="BK84" s="157"/>
    </row>
    <row r="85" spans="1:79" s="134" customFormat="1" ht="25.5" customHeight="1" x14ac:dyDescent="0.2">
      <c r="A85" s="154">
        <v>2282</v>
      </c>
      <c r="B85" s="155"/>
      <c r="C85" s="155"/>
      <c r="D85" s="156"/>
      <c r="E85" s="128" t="s">
        <v>261</v>
      </c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30"/>
      <c r="X85" s="158"/>
      <c r="Y85" s="159"/>
      <c r="Z85" s="159"/>
      <c r="AA85" s="159"/>
      <c r="AB85" s="160"/>
      <c r="AC85" s="158"/>
      <c r="AD85" s="159"/>
      <c r="AE85" s="159"/>
      <c r="AF85" s="159"/>
      <c r="AG85" s="160"/>
      <c r="AH85" s="158"/>
      <c r="AI85" s="159"/>
      <c r="AJ85" s="159"/>
      <c r="AK85" s="159"/>
      <c r="AL85" s="160"/>
      <c r="AM85" s="158">
        <f>IF(ISNUMBER(X85),X85,0)+IF(ISNUMBER(AC85),AC85,0)</f>
        <v>0</v>
      </c>
      <c r="AN85" s="159"/>
      <c r="AO85" s="159"/>
      <c r="AP85" s="159"/>
      <c r="AQ85" s="160"/>
      <c r="AR85" s="158"/>
      <c r="AS85" s="159"/>
      <c r="AT85" s="159"/>
      <c r="AU85" s="159"/>
      <c r="AV85" s="160"/>
      <c r="AW85" s="158"/>
      <c r="AX85" s="159"/>
      <c r="AY85" s="159"/>
      <c r="AZ85" s="159"/>
      <c r="BA85" s="160"/>
      <c r="BB85" s="158"/>
      <c r="BC85" s="159"/>
      <c r="BD85" s="159"/>
      <c r="BE85" s="159"/>
      <c r="BF85" s="160"/>
      <c r="BG85" s="157">
        <f>IF(ISNUMBER(AR85),AR85,0)+IF(ISNUMBER(AW85),AW85,0)</f>
        <v>0</v>
      </c>
      <c r="BH85" s="157"/>
      <c r="BI85" s="157"/>
      <c r="BJ85" s="157"/>
      <c r="BK85" s="157"/>
    </row>
    <row r="86" spans="1:79" s="9" customFormat="1" ht="12.75" customHeight="1" x14ac:dyDescent="0.2">
      <c r="A86" s="123"/>
      <c r="B86" s="124"/>
      <c r="C86" s="124"/>
      <c r="D86" s="126"/>
      <c r="E86" s="135" t="s">
        <v>179</v>
      </c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7"/>
      <c r="X86" s="162">
        <v>3064700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3064700</v>
      </c>
      <c r="AN86" s="163"/>
      <c r="AO86" s="163"/>
      <c r="AP86" s="163"/>
      <c r="AQ86" s="164"/>
      <c r="AR86" s="162">
        <v>3311950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3311950</v>
      </c>
      <c r="BH86" s="161"/>
      <c r="BI86" s="161"/>
      <c r="BJ86" s="161"/>
      <c r="BK86" s="161"/>
    </row>
    <row r="88" spans="1:79" ht="14.25" customHeight="1" x14ac:dyDescent="0.2">
      <c r="A88" s="48" t="s">
        <v>340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79" ht="15" customHeight="1" x14ac:dyDescent="0.2">
      <c r="A89" s="69" t="s">
        <v>241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</row>
    <row r="90" spans="1:79" ht="23.1" customHeight="1" x14ac:dyDescent="0.2">
      <c r="A90" s="85" t="s">
        <v>150</v>
      </c>
      <c r="B90" s="86"/>
      <c r="C90" s="86"/>
      <c r="D90" s="86"/>
      <c r="E90" s="87"/>
      <c r="F90" s="76" t="s">
        <v>20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8"/>
      <c r="X90" s="46" t="s">
        <v>245</v>
      </c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61" t="s">
        <v>247</v>
      </c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3"/>
    </row>
    <row r="91" spans="1:79" ht="53.25" customHeight="1" x14ac:dyDescent="0.2">
      <c r="A91" s="88"/>
      <c r="B91" s="89"/>
      <c r="C91" s="89"/>
      <c r="D91" s="89"/>
      <c r="E91" s="90"/>
      <c r="F91" s="79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1"/>
      <c r="X91" s="61" t="s">
        <v>5</v>
      </c>
      <c r="Y91" s="62"/>
      <c r="Z91" s="62"/>
      <c r="AA91" s="62"/>
      <c r="AB91" s="63"/>
      <c r="AC91" s="61" t="s">
        <v>4</v>
      </c>
      <c r="AD91" s="62"/>
      <c r="AE91" s="62"/>
      <c r="AF91" s="62"/>
      <c r="AG91" s="63"/>
      <c r="AH91" s="82" t="s">
        <v>147</v>
      </c>
      <c r="AI91" s="83"/>
      <c r="AJ91" s="83"/>
      <c r="AK91" s="83"/>
      <c r="AL91" s="84"/>
      <c r="AM91" s="61" t="s">
        <v>6</v>
      </c>
      <c r="AN91" s="62"/>
      <c r="AO91" s="62"/>
      <c r="AP91" s="62"/>
      <c r="AQ91" s="63"/>
      <c r="AR91" s="61" t="s">
        <v>5</v>
      </c>
      <c r="AS91" s="62"/>
      <c r="AT91" s="62"/>
      <c r="AU91" s="62"/>
      <c r="AV91" s="63"/>
      <c r="AW91" s="61" t="s">
        <v>4</v>
      </c>
      <c r="AX91" s="62"/>
      <c r="AY91" s="62"/>
      <c r="AZ91" s="62"/>
      <c r="BA91" s="63"/>
      <c r="BB91" s="98" t="s">
        <v>147</v>
      </c>
      <c r="BC91" s="98"/>
      <c r="BD91" s="98"/>
      <c r="BE91" s="98"/>
      <c r="BF91" s="98"/>
      <c r="BG91" s="61" t="s">
        <v>118</v>
      </c>
      <c r="BH91" s="62"/>
      <c r="BI91" s="62"/>
      <c r="BJ91" s="62"/>
      <c r="BK91" s="63"/>
    </row>
    <row r="92" spans="1:79" ht="15" customHeight="1" x14ac:dyDescent="0.2">
      <c r="A92" s="61">
        <v>1</v>
      </c>
      <c r="B92" s="62"/>
      <c r="C92" s="62"/>
      <c r="D92" s="62"/>
      <c r="E92" s="63"/>
      <c r="F92" s="61">
        <v>2</v>
      </c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1">
        <v>3</v>
      </c>
      <c r="Y92" s="62"/>
      <c r="Z92" s="62"/>
      <c r="AA92" s="62"/>
      <c r="AB92" s="63"/>
      <c r="AC92" s="61">
        <v>4</v>
      </c>
      <c r="AD92" s="62"/>
      <c r="AE92" s="62"/>
      <c r="AF92" s="62"/>
      <c r="AG92" s="63"/>
      <c r="AH92" s="61">
        <v>5</v>
      </c>
      <c r="AI92" s="62"/>
      <c r="AJ92" s="62"/>
      <c r="AK92" s="62"/>
      <c r="AL92" s="63"/>
      <c r="AM92" s="61">
        <v>6</v>
      </c>
      <c r="AN92" s="62"/>
      <c r="AO92" s="62"/>
      <c r="AP92" s="62"/>
      <c r="AQ92" s="63"/>
      <c r="AR92" s="61">
        <v>7</v>
      </c>
      <c r="AS92" s="62"/>
      <c r="AT92" s="62"/>
      <c r="AU92" s="62"/>
      <c r="AV92" s="63"/>
      <c r="AW92" s="61">
        <v>8</v>
      </c>
      <c r="AX92" s="62"/>
      <c r="AY92" s="62"/>
      <c r="AZ92" s="62"/>
      <c r="BA92" s="63"/>
      <c r="BB92" s="61">
        <v>9</v>
      </c>
      <c r="BC92" s="62"/>
      <c r="BD92" s="62"/>
      <c r="BE92" s="62"/>
      <c r="BF92" s="63"/>
      <c r="BG92" s="61">
        <v>10</v>
      </c>
      <c r="BH92" s="62"/>
      <c r="BI92" s="62"/>
      <c r="BJ92" s="62"/>
      <c r="BK92" s="63"/>
    </row>
    <row r="93" spans="1:79" s="2" customFormat="1" ht="15" hidden="1" customHeight="1" x14ac:dyDescent="0.2">
      <c r="A93" s="64" t="s">
        <v>85</v>
      </c>
      <c r="B93" s="65"/>
      <c r="C93" s="65"/>
      <c r="D93" s="65"/>
      <c r="E93" s="66"/>
      <c r="F93" s="64" t="s">
        <v>78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64" t="s">
        <v>81</v>
      </c>
      <c r="Y93" s="65"/>
      <c r="Z93" s="65"/>
      <c r="AA93" s="65"/>
      <c r="AB93" s="66"/>
      <c r="AC93" s="64" t="s">
        <v>82</v>
      </c>
      <c r="AD93" s="65"/>
      <c r="AE93" s="65"/>
      <c r="AF93" s="65"/>
      <c r="AG93" s="66"/>
      <c r="AH93" s="64" t="s">
        <v>116</v>
      </c>
      <c r="AI93" s="65"/>
      <c r="AJ93" s="65"/>
      <c r="AK93" s="65"/>
      <c r="AL93" s="66"/>
      <c r="AM93" s="72" t="s">
        <v>216</v>
      </c>
      <c r="AN93" s="73"/>
      <c r="AO93" s="73"/>
      <c r="AP93" s="73"/>
      <c r="AQ93" s="74"/>
      <c r="AR93" s="64" t="s">
        <v>83</v>
      </c>
      <c r="AS93" s="65"/>
      <c r="AT93" s="65"/>
      <c r="AU93" s="65"/>
      <c r="AV93" s="66"/>
      <c r="AW93" s="64" t="s">
        <v>84</v>
      </c>
      <c r="AX93" s="65"/>
      <c r="AY93" s="65"/>
      <c r="AZ93" s="65"/>
      <c r="BA93" s="66"/>
      <c r="BB93" s="64" t="s">
        <v>117</v>
      </c>
      <c r="BC93" s="65"/>
      <c r="BD93" s="65"/>
      <c r="BE93" s="65"/>
      <c r="BF93" s="66"/>
      <c r="BG93" s="72" t="s">
        <v>216</v>
      </c>
      <c r="BH93" s="73"/>
      <c r="BI93" s="73"/>
      <c r="BJ93" s="73"/>
      <c r="BK93" s="74"/>
      <c r="CA93" t="s">
        <v>39</v>
      </c>
    </row>
    <row r="94" spans="1:79" s="9" customFormat="1" ht="12.75" customHeight="1" x14ac:dyDescent="0.2">
      <c r="A94" s="123"/>
      <c r="B94" s="124"/>
      <c r="C94" s="124"/>
      <c r="D94" s="124"/>
      <c r="E94" s="126"/>
      <c r="F94" s="123" t="s">
        <v>179</v>
      </c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6"/>
      <c r="X94" s="165"/>
      <c r="Y94" s="166"/>
      <c r="Z94" s="166"/>
      <c r="AA94" s="166"/>
      <c r="AB94" s="167"/>
      <c r="AC94" s="165"/>
      <c r="AD94" s="166"/>
      <c r="AE94" s="166"/>
      <c r="AF94" s="166"/>
      <c r="AG94" s="167"/>
      <c r="AH94" s="161"/>
      <c r="AI94" s="161"/>
      <c r="AJ94" s="161"/>
      <c r="AK94" s="161"/>
      <c r="AL94" s="161"/>
      <c r="AM94" s="161">
        <f>IF(ISNUMBER(X94),X94,0)+IF(ISNUMBER(AC94),AC94,0)</f>
        <v>0</v>
      </c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>
        <f>IF(ISNUMBER(AR94),AR94,0)+IF(ISNUMBER(AW94),AW94,0)</f>
        <v>0</v>
      </c>
      <c r="BH94" s="161"/>
      <c r="BI94" s="161"/>
      <c r="BJ94" s="161"/>
      <c r="BK94" s="161"/>
      <c r="CA94" s="9" t="s">
        <v>40</v>
      </c>
    </row>
    <row r="97" spans="1:79" ht="14.25" customHeight="1" x14ac:dyDescent="0.2">
      <c r="A97" s="48" t="s">
        <v>151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328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 x14ac:dyDescent="0.2">
      <c r="A99" s="69" t="s">
        <v>241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</row>
    <row r="100" spans="1:79" ht="23.1" customHeight="1" x14ac:dyDescent="0.2">
      <c r="A100" s="76" t="s">
        <v>7</v>
      </c>
      <c r="B100" s="77"/>
      <c r="C100" s="77"/>
      <c r="D100" s="76" t="s">
        <v>152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8"/>
      <c r="U100" s="61" t="s">
        <v>242</v>
      </c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3"/>
      <c r="AN100" s="61" t="s">
        <v>243</v>
      </c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3"/>
      <c r="BG100" s="46" t="s">
        <v>244</v>
      </c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</row>
    <row r="101" spans="1:79" ht="52.5" customHeight="1" x14ac:dyDescent="0.2">
      <c r="A101" s="79"/>
      <c r="B101" s="80"/>
      <c r="C101" s="80"/>
      <c r="D101" s="7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61" t="s">
        <v>5</v>
      </c>
      <c r="V101" s="62"/>
      <c r="W101" s="62"/>
      <c r="X101" s="62"/>
      <c r="Y101" s="63"/>
      <c r="Z101" s="61" t="s">
        <v>4</v>
      </c>
      <c r="AA101" s="62"/>
      <c r="AB101" s="62"/>
      <c r="AC101" s="62"/>
      <c r="AD101" s="63"/>
      <c r="AE101" s="82" t="s">
        <v>147</v>
      </c>
      <c r="AF101" s="83"/>
      <c r="AG101" s="83"/>
      <c r="AH101" s="84"/>
      <c r="AI101" s="61" t="s">
        <v>6</v>
      </c>
      <c r="AJ101" s="62"/>
      <c r="AK101" s="62"/>
      <c r="AL101" s="62"/>
      <c r="AM101" s="63"/>
      <c r="AN101" s="61" t="s">
        <v>5</v>
      </c>
      <c r="AO101" s="62"/>
      <c r="AP101" s="62"/>
      <c r="AQ101" s="62"/>
      <c r="AR101" s="63"/>
      <c r="AS101" s="61" t="s">
        <v>4</v>
      </c>
      <c r="AT101" s="62"/>
      <c r="AU101" s="62"/>
      <c r="AV101" s="62"/>
      <c r="AW101" s="63"/>
      <c r="AX101" s="82" t="s">
        <v>147</v>
      </c>
      <c r="AY101" s="83"/>
      <c r="AZ101" s="83"/>
      <c r="BA101" s="84"/>
      <c r="BB101" s="61" t="s">
        <v>118</v>
      </c>
      <c r="BC101" s="62"/>
      <c r="BD101" s="62"/>
      <c r="BE101" s="62"/>
      <c r="BF101" s="63"/>
      <c r="BG101" s="61" t="s">
        <v>5</v>
      </c>
      <c r="BH101" s="62"/>
      <c r="BI101" s="62"/>
      <c r="BJ101" s="62"/>
      <c r="BK101" s="63"/>
      <c r="BL101" s="46" t="s">
        <v>4</v>
      </c>
      <c r="BM101" s="46"/>
      <c r="BN101" s="46"/>
      <c r="BO101" s="46"/>
      <c r="BP101" s="46"/>
      <c r="BQ101" s="98" t="s">
        <v>147</v>
      </c>
      <c r="BR101" s="98"/>
      <c r="BS101" s="98"/>
      <c r="BT101" s="98"/>
      <c r="BU101" s="61" t="s">
        <v>119</v>
      </c>
      <c r="BV101" s="62"/>
      <c r="BW101" s="62"/>
      <c r="BX101" s="62"/>
      <c r="BY101" s="63"/>
    </row>
    <row r="102" spans="1:79" ht="15" customHeight="1" x14ac:dyDescent="0.2">
      <c r="A102" s="61">
        <v>1</v>
      </c>
      <c r="B102" s="62"/>
      <c r="C102" s="62"/>
      <c r="D102" s="61">
        <v>2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3"/>
      <c r="U102" s="61">
        <v>3</v>
      </c>
      <c r="V102" s="62"/>
      <c r="W102" s="62"/>
      <c r="X102" s="62"/>
      <c r="Y102" s="63"/>
      <c r="Z102" s="61">
        <v>4</v>
      </c>
      <c r="AA102" s="62"/>
      <c r="AB102" s="62"/>
      <c r="AC102" s="62"/>
      <c r="AD102" s="63"/>
      <c r="AE102" s="61">
        <v>5</v>
      </c>
      <c r="AF102" s="62"/>
      <c r="AG102" s="62"/>
      <c r="AH102" s="63"/>
      <c r="AI102" s="61">
        <v>6</v>
      </c>
      <c r="AJ102" s="62"/>
      <c r="AK102" s="62"/>
      <c r="AL102" s="62"/>
      <c r="AM102" s="63"/>
      <c r="AN102" s="61">
        <v>7</v>
      </c>
      <c r="AO102" s="62"/>
      <c r="AP102" s="62"/>
      <c r="AQ102" s="62"/>
      <c r="AR102" s="63"/>
      <c r="AS102" s="61">
        <v>8</v>
      </c>
      <c r="AT102" s="62"/>
      <c r="AU102" s="62"/>
      <c r="AV102" s="62"/>
      <c r="AW102" s="63"/>
      <c r="AX102" s="46">
        <v>9</v>
      </c>
      <c r="AY102" s="46"/>
      <c r="AZ102" s="46"/>
      <c r="BA102" s="46"/>
      <c r="BB102" s="61">
        <v>10</v>
      </c>
      <c r="BC102" s="62"/>
      <c r="BD102" s="62"/>
      <c r="BE102" s="62"/>
      <c r="BF102" s="63"/>
      <c r="BG102" s="61">
        <v>11</v>
      </c>
      <c r="BH102" s="62"/>
      <c r="BI102" s="62"/>
      <c r="BJ102" s="62"/>
      <c r="BK102" s="63"/>
      <c r="BL102" s="46">
        <v>12</v>
      </c>
      <c r="BM102" s="46"/>
      <c r="BN102" s="46"/>
      <c r="BO102" s="46"/>
      <c r="BP102" s="46"/>
      <c r="BQ102" s="61">
        <v>13</v>
      </c>
      <c r="BR102" s="62"/>
      <c r="BS102" s="62"/>
      <c r="BT102" s="63"/>
      <c r="BU102" s="61">
        <v>14</v>
      </c>
      <c r="BV102" s="62"/>
      <c r="BW102" s="62"/>
      <c r="BX102" s="62"/>
      <c r="BY102" s="63"/>
    </row>
    <row r="103" spans="1:79" s="2" customFormat="1" ht="14.25" hidden="1" customHeight="1" x14ac:dyDescent="0.2">
      <c r="A103" s="64" t="s">
        <v>90</v>
      </c>
      <c r="B103" s="65"/>
      <c r="C103" s="65"/>
      <c r="D103" s="64" t="s">
        <v>78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44" t="s">
        <v>86</v>
      </c>
      <c r="V103" s="44"/>
      <c r="W103" s="44"/>
      <c r="X103" s="44"/>
      <c r="Y103" s="44"/>
      <c r="Z103" s="44" t="s">
        <v>87</v>
      </c>
      <c r="AA103" s="44"/>
      <c r="AB103" s="44"/>
      <c r="AC103" s="44"/>
      <c r="AD103" s="44"/>
      <c r="AE103" s="44" t="s">
        <v>113</v>
      </c>
      <c r="AF103" s="44"/>
      <c r="AG103" s="44"/>
      <c r="AH103" s="44"/>
      <c r="AI103" s="75" t="s">
        <v>215</v>
      </c>
      <c r="AJ103" s="75"/>
      <c r="AK103" s="75"/>
      <c r="AL103" s="75"/>
      <c r="AM103" s="75"/>
      <c r="AN103" s="44" t="s">
        <v>88</v>
      </c>
      <c r="AO103" s="44"/>
      <c r="AP103" s="44"/>
      <c r="AQ103" s="44"/>
      <c r="AR103" s="44"/>
      <c r="AS103" s="44" t="s">
        <v>89</v>
      </c>
      <c r="AT103" s="44"/>
      <c r="AU103" s="44"/>
      <c r="AV103" s="44"/>
      <c r="AW103" s="44"/>
      <c r="AX103" s="44" t="s">
        <v>114</v>
      </c>
      <c r="AY103" s="44"/>
      <c r="AZ103" s="44"/>
      <c r="BA103" s="44"/>
      <c r="BB103" s="75" t="s">
        <v>215</v>
      </c>
      <c r="BC103" s="75"/>
      <c r="BD103" s="75"/>
      <c r="BE103" s="75"/>
      <c r="BF103" s="75"/>
      <c r="BG103" s="44" t="s">
        <v>79</v>
      </c>
      <c r="BH103" s="44"/>
      <c r="BI103" s="44"/>
      <c r="BJ103" s="44"/>
      <c r="BK103" s="44"/>
      <c r="BL103" s="44" t="s">
        <v>80</v>
      </c>
      <c r="BM103" s="44"/>
      <c r="BN103" s="44"/>
      <c r="BO103" s="44"/>
      <c r="BP103" s="44"/>
      <c r="BQ103" s="44" t="s">
        <v>115</v>
      </c>
      <c r="BR103" s="44"/>
      <c r="BS103" s="44"/>
      <c r="BT103" s="44"/>
      <c r="BU103" s="75" t="s">
        <v>215</v>
      </c>
      <c r="BV103" s="75"/>
      <c r="BW103" s="75"/>
      <c r="BX103" s="75"/>
      <c r="BY103" s="75"/>
      <c r="CA103" t="s">
        <v>41</v>
      </c>
    </row>
    <row r="104" spans="1:79" s="134" customFormat="1" ht="25.5" customHeight="1" x14ac:dyDescent="0.2">
      <c r="A104" s="154">
        <v>1</v>
      </c>
      <c r="B104" s="155"/>
      <c r="C104" s="155"/>
      <c r="D104" s="128" t="s">
        <v>262</v>
      </c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30"/>
      <c r="U104" s="158">
        <v>1742562</v>
      </c>
      <c r="V104" s="159"/>
      <c r="W104" s="159"/>
      <c r="X104" s="159"/>
      <c r="Y104" s="160"/>
      <c r="Z104" s="158">
        <v>0</v>
      </c>
      <c r="AA104" s="159"/>
      <c r="AB104" s="159"/>
      <c r="AC104" s="159"/>
      <c r="AD104" s="160"/>
      <c r="AE104" s="158">
        <v>0</v>
      </c>
      <c r="AF104" s="159"/>
      <c r="AG104" s="159"/>
      <c r="AH104" s="160"/>
      <c r="AI104" s="158">
        <f>IF(ISNUMBER(U104),U104,0)+IF(ISNUMBER(Z104),Z104,0)</f>
        <v>1742562</v>
      </c>
      <c r="AJ104" s="159"/>
      <c r="AK104" s="159"/>
      <c r="AL104" s="159"/>
      <c r="AM104" s="160"/>
      <c r="AN104" s="158">
        <v>2056600</v>
      </c>
      <c r="AO104" s="159"/>
      <c r="AP104" s="159"/>
      <c r="AQ104" s="159"/>
      <c r="AR104" s="160"/>
      <c r="AS104" s="158">
        <v>0</v>
      </c>
      <c r="AT104" s="159"/>
      <c r="AU104" s="159"/>
      <c r="AV104" s="159"/>
      <c r="AW104" s="160"/>
      <c r="AX104" s="158">
        <v>0</v>
      </c>
      <c r="AY104" s="159"/>
      <c r="AZ104" s="159"/>
      <c r="BA104" s="160"/>
      <c r="BB104" s="158">
        <f>IF(ISNUMBER(AN104),AN104,0)+IF(ISNUMBER(AS104),AS104,0)</f>
        <v>2056600</v>
      </c>
      <c r="BC104" s="159"/>
      <c r="BD104" s="159"/>
      <c r="BE104" s="159"/>
      <c r="BF104" s="160"/>
      <c r="BG104" s="158">
        <v>2593000</v>
      </c>
      <c r="BH104" s="159"/>
      <c r="BI104" s="159"/>
      <c r="BJ104" s="159"/>
      <c r="BK104" s="160"/>
      <c r="BL104" s="158">
        <v>0</v>
      </c>
      <c r="BM104" s="159"/>
      <c r="BN104" s="159"/>
      <c r="BO104" s="159"/>
      <c r="BP104" s="160"/>
      <c r="BQ104" s="158">
        <v>0</v>
      </c>
      <c r="BR104" s="159"/>
      <c r="BS104" s="159"/>
      <c r="BT104" s="160"/>
      <c r="BU104" s="158">
        <f>IF(ISNUMBER(BG104),BG104,0)+IF(ISNUMBER(BL104),BL104,0)</f>
        <v>2593000</v>
      </c>
      <c r="BV104" s="159"/>
      <c r="BW104" s="159"/>
      <c r="BX104" s="159"/>
      <c r="BY104" s="160"/>
      <c r="CA104" s="134" t="s">
        <v>42</v>
      </c>
    </row>
    <row r="105" spans="1:79" s="134" customFormat="1" ht="12.75" customHeight="1" x14ac:dyDescent="0.2">
      <c r="A105" s="154">
        <v>2</v>
      </c>
      <c r="B105" s="155"/>
      <c r="C105" s="155"/>
      <c r="D105" s="128" t="s">
        <v>263</v>
      </c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30"/>
      <c r="U105" s="158">
        <v>21635</v>
      </c>
      <c r="V105" s="159"/>
      <c r="W105" s="159"/>
      <c r="X105" s="159"/>
      <c r="Y105" s="160"/>
      <c r="Z105" s="158">
        <v>0</v>
      </c>
      <c r="AA105" s="159"/>
      <c r="AB105" s="159"/>
      <c r="AC105" s="159"/>
      <c r="AD105" s="160"/>
      <c r="AE105" s="158">
        <v>0</v>
      </c>
      <c r="AF105" s="159"/>
      <c r="AG105" s="159"/>
      <c r="AH105" s="160"/>
      <c r="AI105" s="158">
        <f>IF(ISNUMBER(U105),U105,0)+IF(ISNUMBER(Z105),Z105,0)</f>
        <v>21635</v>
      </c>
      <c r="AJ105" s="159"/>
      <c r="AK105" s="159"/>
      <c r="AL105" s="159"/>
      <c r="AM105" s="160"/>
      <c r="AN105" s="158">
        <v>50000</v>
      </c>
      <c r="AO105" s="159"/>
      <c r="AP105" s="159"/>
      <c r="AQ105" s="159"/>
      <c r="AR105" s="160"/>
      <c r="AS105" s="158">
        <v>0</v>
      </c>
      <c r="AT105" s="159"/>
      <c r="AU105" s="159"/>
      <c r="AV105" s="159"/>
      <c r="AW105" s="160"/>
      <c r="AX105" s="158">
        <v>0</v>
      </c>
      <c r="AY105" s="159"/>
      <c r="AZ105" s="159"/>
      <c r="BA105" s="160"/>
      <c r="BB105" s="158">
        <f>IF(ISNUMBER(AN105),AN105,0)+IF(ISNUMBER(AS105),AS105,0)</f>
        <v>50000</v>
      </c>
      <c r="BC105" s="159"/>
      <c r="BD105" s="159"/>
      <c r="BE105" s="159"/>
      <c r="BF105" s="160"/>
      <c r="BG105" s="158">
        <v>0</v>
      </c>
      <c r="BH105" s="159"/>
      <c r="BI105" s="159"/>
      <c r="BJ105" s="159"/>
      <c r="BK105" s="160"/>
      <c r="BL105" s="158">
        <v>0</v>
      </c>
      <c r="BM105" s="159"/>
      <c r="BN105" s="159"/>
      <c r="BO105" s="159"/>
      <c r="BP105" s="160"/>
      <c r="BQ105" s="158">
        <v>0</v>
      </c>
      <c r="BR105" s="159"/>
      <c r="BS105" s="159"/>
      <c r="BT105" s="160"/>
      <c r="BU105" s="158">
        <f>IF(ISNUMBER(BG105),BG105,0)+IF(ISNUMBER(BL105),BL105,0)</f>
        <v>0</v>
      </c>
      <c r="BV105" s="159"/>
      <c r="BW105" s="159"/>
      <c r="BX105" s="159"/>
      <c r="BY105" s="160"/>
    </row>
    <row r="106" spans="1:79" s="134" customFormat="1" ht="25.5" customHeight="1" x14ac:dyDescent="0.2">
      <c r="A106" s="154">
        <v>3</v>
      </c>
      <c r="B106" s="155"/>
      <c r="C106" s="155"/>
      <c r="D106" s="128" t="s">
        <v>264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30"/>
      <c r="U106" s="158">
        <v>79169</v>
      </c>
      <c r="V106" s="159"/>
      <c r="W106" s="159"/>
      <c r="X106" s="159"/>
      <c r="Y106" s="160"/>
      <c r="Z106" s="158">
        <v>0</v>
      </c>
      <c r="AA106" s="159"/>
      <c r="AB106" s="159"/>
      <c r="AC106" s="159"/>
      <c r="AD106" s="160"/>
      <c r="AE106" s="158">
        <v>0</v>
      </c>
      <c r="AF106" s="159"/>
      <c r="AG106" s="159"/>
      <c r="AH106" s="160"/>
      <c r="AI106" s="158">
        <f>IF(ISNUMBER(U106),U106,0)+IF(ISNUMBER(Z106),Z106,0)</f>
        <v>79169</v>
      </c>
      <c r="AJ106" s="159"/>
      <c r="AK106" s="159"/>
      <c r="AL106" s="159"/>
      <c r="AM106" s="160"/>
      <c r="AN106" s="158">
        <v>196400</v>
      </c>
      <c r="AO106" s="159"/>
      <c r="AP106" s="159"/>
      <c r="AQ106" s="159"/>
      <c r="AR106" s="160"/>
      <c r="AS106" s="158">
        <v>0</v>
      </c>
      <c r="AT106" s="159"/>
      <c r="AU106" s="159"/>
      <c r="AV106" s="159"/>
      <c r="AW106" s="160"/>
      <c r="AX106" s="158">
        <v>0</v>
      </c>
      <c r="AY106" s="159"/>
      <c r="AZ106" s="159"/>
      <c r="BA106" s="160"/>
      <c r="BB106" s="158">
        <f>IF(ISNUMBER(AN106),AN106,0)+IF(ISNUMBER(AS106),AS106,0)</f>
        <v>196400</v>
      </c>
      <c r="BC106" s="159"/>
      <c r="BD106" s="159"/>
      <c r="BE106" s="159"/>
      <c r="BF106" s="160"/>
      <c r="BG106" s="158">
        <v>192400</v>
      </c>
      <c r="BH106" s="159"/>
      <c r="BI106" s="159"/>
      <c r="BJ106" s="159"/>
      <c r="BK106" s="160"/>
      <c r="BL106" s="158">
        <v>0</v>
      </c>
      <c r="BM106" s="159"/>
      <c r="BN106" s="159"/>
      <c r="BO106" s="159"/>
      <c r="BP106" s="160"/>
      <c r="BQ106" s="158">
        <v>0</v>
      </c>
      <c r="BR106" s="159"/>
      <c r="BS106" s="159"/>
      <c r="BT106" s="160"/>
      <c r="BU106" s="158">
        <f>IF(ISNUMBER(BG106),BG106,0)+IF(ISNUMBER(BL106),BL106,0)</f>
        <v>192400</v>
      </c>
      <c r="BV106" s="159"/>
      <c r="BW106" s="159"/>
      <c r="BX106" s="159"/>
      <c r="BY106" s="160"/>
    </row>
    <row r="107" spans="1:79" s="9" customFormat="1" ht="12.75" customHeight="1" x14ac:dyDescent="0.2">
      <c r="A107" s="123"/>
      <c r="B107" s="124"/>
      <c r="C107" s="124"/>
      <c r="D107" s="135" t="s">
        <v>179</v>
      </c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7"/>
      <c r="U107" s="162">
        <v>1843366</v>
      </c>
      <c r="V107" s="163"/>
      <c r="W107" s="163"/>
      <c r="X107" s="163"/>
      <c r="Y107" s="164"/>
      <c r="Z107" s="162">
        <v>0</v>
      </c>
      <c r="AA107" s="163"/>
      <c r="AB107" s="163"/>
      <c r="AC107" s="163"/>
      <c r="AD107" s="164"/>
      <c r="AE107" s="162">
        <v>0</v>
      </c>
      <c r="AF107" s="163"/>
      <c r="AG107" s="163"/>
      <c r="AH107" s="164"/>
      <c r="AI107" s="162">
        <f>IF(ISNUMBER(U107),U107,0)+IF(ISNUMBER(Z107),Z107,0)</f>
        <v>1843366</v>
      </c>
      <c r="AJ107" s="163"/>
      <c r="AK107" s="163"/>
      <c r="AL107" s="163"/>
      <c r="AM107" s="164"/>
      <c r="AN107" s="162">
        <v>2303000</v>
      </c>
      <c r="AO107" s="163"/>
      <c r="AP107" s="163"/>
      <c r="AQ107" s="163"/>
      <c r="AR107" s="164"/>
      <c r="AS107" s="162">
        <v>0</v>
      </c>
      <c r="AT107" s="163"/>
      <c r="AU107" s="163"/>
      <c r="AV107" s="163"/>
      <c r="AW107" s="164"/>
      <c r="AX107" s="162">
        <v>0</v>
      </c>
      <c r="AY107" s="163"/>
      <c r="AZ107" s="163"/>
      <c r="BA107" s="164"/>
      <c r="BB107" s="162">
        <f>IF(ISNUMBER(AN107),AN107,0)+IF(ISNUMBER(AS107),AS107,0)</f>
        <v>2303000</v>
      </c>
      <c r="BC107" s="163"/>
      <c r="BD107" s="163"/>
      <c r="BE107" s="163"/>
      <c r="BF107" s="164"/>
      <c r="BG107" s="162">
        <v>2785400</v>
      </c>
      <c r="BH107" s="163"/>
      <c r="BI107" s="163"/>
      <c r="BJ107" s="163"/>
      <c r="BK107" s="164"/>
      <c r="BL107" s="162">
        <v>0</v>
      </c>
      <c r="BM107" s="163"/>
      <c r="BN107" s="163"/>
      <c r="BO107" s="163"/>
      <c r="BP107" s="164"/>
      <c r="BQ107" s="162">
        <v>0</v>
      </c>
      <c r="BR107" s="163"/>
      <c r="BS107" s="163"/>
      <c r="BT107" s="164"/>
      <c r="BU107" s="162">
        <f>IF(ISNUMBER(BG107),BG107,0)+IF(ISNUMBER(BL107),BL107,0)</f>
        <v>2785400</v>
      </c>
      <c r="BV107" s="163"/>
      <c r="BW107" s="163"/>
      <c r="BX107" s="163"/>
      <c r="BY107" s="164"/>
    </row>
    <row r="109" spans="1:79" ht="14.25" customHeight="1" x14ac:dyDescent="0.2">
      <c r="A109" s="48" t="s">
        <v>341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15" customHeight="1" x14ac:dyDescent="0.2">
      <c r="A110" s="99" t="s">
        <v>241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</row>
    <row r="111" spans="1:79" ht="23.1" customHeight="1" x14ac:dyDescent="0.2">
      <c r="A111" s="76" t="s">
        <v>7</v>
      </c>
      <c r="B111" s="77"/>
      <c r="C111" s="77"/>
      <c r="D111" s="76" t="s">
        <v>152</v>
      </c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8"/>
      <c r="U111" s="46" t="s">
        <v>245</v>
      </c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 t="s">
        <v>247</v>
      </c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</row>
    <row r="112" spans="1:79" ht="54" customHeight="1" x14ac:dyDescent="0.2">
      <c r="A112" s="79"/>
      <c r="B112" s="80"/>
      <c r="C112" s="80"/>
      <c r="D112" s="7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1"/>
      <c r="U112" s="61" t="s">
        <v>5</v>
      </c>
      <c r="V112" s="62"/>
      <c r="W112" s="62"/>
      <c r="X112" s="62"/>
      <c r="Y112" s="63"/>
      <c r="Z112" s="61" t="s">
        <v>4</v>
      </c>
      <c r="AA112" s="62"/>
      <c r="AB112" s="62"/>
      <c r="AC112" s="62"/>
      <c r="AD112" s="63"/>
      <c r="AE112" s="82" t="s">
        <v>147</v>
      </c>
      <c r="AF112" s="83"/>
      <c r="AG112" s="83"/>
      <c r="AH112" s="83"/>
      <c r="AI112" s="84"/>
      <c r="AJ112" s="61" t="s">
        <v>6</v>
      </c>
      <c r="AK112" s="62"/>
      <c r="AL112" s="62"/>
      <c r="AM112" s="62"/>
      <c r="AN112" s="63"/>
      <c r="AO112" s="61" t="s">
        <v>5</v>
      </c>
      <c r="AP112" s="62"/>
      <c r="AQ112" s="62"/>
      <c r="AR112" s="62"/>
      <c r="AS112" s="63"/>
      <c r="AT112" s="61" t="s">
        <v>4</v>
      </c>
      <c r="AU112" s="62"/>
      <c r="AV112" s="62"/>
      <c r="AW112" s="62"/>
      <c r="AX112" s="63"/>
      <c r="AY112" s="82" t="s">
        <v>147</v>
      </c>
      <c r="AZ112" s="83"/>
      <c r="BA112" s="83"/>
      <c r="BB112" s="83"/>
      <c r="BC112" s="84"/>
      <c r="BD112" s="46" t="s">
        <v>118</v>
      </c>
      <c r="BE112" s="46"/>
      <c r="BF112" s="46"/>
      <c r="BG112" s="46"/>
      <c r="BH112" s="46"/>
    </row>
    <row r="113" spans="1:79" ht="15" customHeight="1" x14ac:dyDescent="0.2">
      <c r="A113" s="61" t="s">
        <v>214</v>
      </c>
      <c r="B113" s="62"/>
      <c r="C113" s="62"/>
      <c r="D113" s="61">
        <v>2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3"/>
      <c r="U113" s="61">
        <v>3</v>
      </c>
      <c r="V113" s="62"/>
      <c r="W113" s="62"/>
      <c r="X113" s="62"/>
      <c r="Y113" s="63"/>
      <c r="Z113" s="61">
        <v>4</v>
      </c>
      <c r="AA113" s="62"/>
      <c r="AB113" s="62"/>
      <c r="AC113" s="62"/>
      <c r="AD113" s="63"/>
      <c r="AE113" s="61">
        <v>5</v>
      </c>
      <c r="AF113" s="62"/>
      <c r="AG113" s="62"/>
      <c r="AH113" s="62"/>
      <c r="AI113" s="63"/>
      <c r="AJ113" s="61">
        <v>6</v>
      </c>
      <c r="AK113" s="62"/>
      <c r="AL113" s="62"/>
      <c r="AM113" s="62"/>
      <c r="AN113" s="63"/>
      <c r="AO113" s="61">
        <v>7</v>
      </c>
      <c r="AP113" s="62"/>
      <c r="AQ113" s="62"/>
      <c r="AR113" s="62"/>
      <c r="AS113" s="63"/>
      <c r="AT113" s="61">
        <v>8</v>
      </c>
      <c r="AU113" s="62"/>
      <c r="AV113" s="62"/>
      <c r="AW113" s="62"/>
      <c r="AX113" s="63"/>
      <c r="AY113" s="61">
        <v>9</v>
      </c>
      <c r="AZ113" s="62"/>
      <c r="BA113" s="62"/>
      <c r="BB113" s="62"/>
      <c r="BC113" s="63"/>
      <c r="BD113" s="61">
        <v>10</v>
      </c>
      <c r="BE113" s="62"/>
      <c r="BF113" s="62"/>
      <c r="BG113" s="62"/>
      <c r="BH113" s="63"/>
    </row>
    <row r="114" spans="1:79" s="2" customFormat="1" ht="12.75" hidden="1" customHeight="1" x14ac:dyDescent="0.2">
      <c r="A114" s="64" t="s">
        <v>90</v>
      </c>
      <c r="B114" s="65"/>
      <c r="C114" s="65"/>
      <c r="D114" s="64" t="s">
        <v>78</v>
      </c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6"/>
      <c r="U114" s="64" t="s">
        <v>81</v>
      </c>
      <c r="V114" s="65"/>
      <c r="W114" s="65"/>
      <c r="X114" s="65"/>
      <c r="Y114" s="66"/>
      <c r="Z114" s="64" t="s">
        <v>82</v>
      </c>
      <c r="AA114" s="65"/>
      <c r="AB114" s="65"/>
      <c r="AC114" s="65"/>
      <c r="AD114" s="66"/>
      <c r="AE114" s="64" t="s">
        <v>116</v>
      </c>
      <c r="AF114" s="65"/>
      <c r="AG114" s="65"/>
      <c r="AH114" s="65"/>
      <c r="AI114" s="66"/>
      <c r="AJ114" s="72" t="s">
        <v>216</v>
      </c>
      <c r="AK114" s="73"/>
      <c r="AL114" s="73"/>
      <c r="AM114" s="73"/>
      <c r="AN114" s="74"/>
      <c r="AO114" s="64" t="s">
        <v>83</v>
      </c>
      <c r="AP114" s="65"/>
      <c r="AQ114" s="65"/>
      <c r="AR114" s="65"/>
      <c r="AS114" s="66"/>
      <c r="AT114" s="64" t="s">
        <v>84</v>
      </c>
      <c r="AU114" s="65"/>
      <c r="AV114" s="65"/>
      <c r="AW114" s="65"/>
      <c r="AX114" s="66"/>
      <c r="AY114" s="64" t="s">
        <v>117</v>
      </c>
      <c r="AZ114" s="65"/>
      <c r="BA114" s="65"/>
      <c r="BB114" s="65"/>
      <c r="BC114" s="66"/>
      <c r="BD114" s="75" t="s">
        <v>216</v>
      </c>
      <c r="BE114" s="75"/>
      <c r="BF114" s="75"/>
      <c r="BG114" s="75"/>
      <c r="BH114" s="75"/>
      <c r="CA114" s="2" t="s">
        <v>43</v>
      </c>
    </row>
    <row r="115" spans="1:79" s="134" customFormat="1" ht="25.5" customHeight="1" x14ac:dyDescent="0.2">
      <c r="A115" s="154">
        <v>1</v>
      </c>
      <c r="B115" s="155"/>
      <c r="C115" s="155"/>
      <c r="D115" s="128" t="s">
        <v>262</v>
      </c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30"/>
      <c r="U115" s="158">
        <v>2849705</v>
      </c>
      <c r="V115" s="159"/>
      <c r="W115" s="159"/>
      <c r="X115" s="159"/>
      <c r="Y115" s="160"/>
      <c r="Z115" s="158">
        <v>0</v>
      </c>
      <c r="AA115" s="159"/>
      <c r="AB115" s="159"/>
      <c r="AC115" s="159"/>
      <c r="AD115" s="160"/>
      <c r="AE115" s="157">
        <v>0</v>
      </c>
      <c r="AF115" s="157"/>
      <c r="AG115" s="157"/>
      <c r="AH115" s="157"/>
      <c r="AI115" s="157"/>
      <c r="AJ115" s="168">
        <f>IF(ISNUMBER(U115),U115,0)+IF(ISNUMBER(Z115),Z115,0)</f>
        <v>2849705</v>
      </c>
      <c r="AK115" s="168"/>
      <c r="AL115" s="168"/>
      <c r="AM115" s="168"/>
      <c r="AN115" s="168"/>
      <c r="AO115" s="157">
        <v>3080060</v>
      </c>
      <c r="AP115" s="157"/>
      <c r="AQ115" s="157"/>
      <c r="AR115" s="157"/>
      <c r="AS115" s="157"/>
      <c r="AT115" s="168">
        <v>0</v>
      </c>
      <c r="AU115" s="168"/>
      <c r="AV115" s="168"/>
      <c r="AW115" s="168"/>
      <c r="AX115" s="168"/>
      <c r="AY115" s="157">
        <v>0</v>
      </c>
      <c r="AZ115" s="157"/>
      <c r="BA115" s="157"/>
      <c r="BB115" s="157"/>
      <c r="BC115" s="157"/>
      <c r="BD115" s="168">
        <f>IF(ISNUMBER(AO115),AO115,0)+IF(ISNUMBER(AT115),AT115,0)</f>
        <v>3080060</v>
      </c>
      <c r="BE115" s="168"/>
      <c r="BF115" s="168"/>
      <c r="BG115" s="168"/>
      <c r="BH115" s="168"/>
      <c r="CA115" s="134" t="s">
        <v>44</v>
      </c>
    </row>
    <row r="116" spans="1:79" s="134" customFormat="1" ht="12.75" customHeight="1" x14ac:dyDescent="0.2">
      <c r="A116" s="154">
        <v>2</v>
      </c>
      <c r="B116" s="155"/>
      <c r="C116" s="155"/>
      <c r="D116" s="128" t="s">
        <v>263</v>
      </c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30"/>
      <c r="U116" s="158">
        <v>0</v>
      </c>
      <c r="V116" s="159"/>
      <c r="W116" s="159"/>
      <c r="X116" s="159"/>
      <c r="Y116" s="160"/>
      <c r="Z116" s="158">
        <v>0</v>
      </c>
      <c r="AA116" s="159"/>
      <c r="AB116" s="159"/>
      <c r="AC116" s="159"/>
      <c r="AD116" s="160"/>
      <c r="AE116" s="157">
        <v>0</v>
      </c>
      <c r="AF116" s="157"/>
      <c r="AG116" s="157"/>
      <c r="AH116" s="157"/>
      <c r="AI116" s="157"/>
      <c r="AJ116" s="168">
        <f>IF(ISNUMBER(U116),U116,0)+IF(ISNUMBER(Z116),Z116,0)</f>
        <v>0</v>
      </c>
      <c r="AK116" s="168"/>
      <c r="AL116" s="168"/>
      <c r="AM116" s="168"/>
      <c r="AN116" s="168"/>
      <c r="AO116" s="157">
        <v>0</v>
      </c>
      <c r="AP116" s="157"/>
      <c r="AQ116" s="157"/>
      <c r="AR116" s="157"/>
      <c r="AS116" s="157"/>
      <c r="AT116" s="168">
        <v>0</v>
      </c>
      <c r="AU116" s="168"/>
      <c r="AV116" s="168"/>
      <c r="AW116" s="168"/>
      <c r="AX116" s="168"/>
      <c r="AY116" s="157">
        <v>0</v>
      </c>
      <c r="AZ116" s="157"/>
      <c r="BA116" s="157"/>
      <c r="BB116" s="157"/>
      <c r="BC116" s="157"/>
      <c r="BD116" s="168">
        <f>IF(ISNUMBER(AO116),AO116,0)+IF(ISNUMBER(AT116),AT116,0)</f>
        <v>0</v>
      </c>
      <c r="BE116" s="168"/>
      <c r="BF116" s="168"/>
      <c r="BG116" s="168"/>
      <c r="BH116" s="168"/>
    </row>
    <row r="117" spans="1:79" s="134" customFormat="1" ht="25.5" customHeight="1" x14ac:dyDescent="0.2">
      <c r="A117" s="154">
        <v>3</v>
      </c>
      <c r="B117" s="155"/>
      <c r="C117" s="155"/>
      <c r="D117" s="128" t="s">
        <v>264</v>
      </c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30"/>
      <c r="U117" s="158">
        <v>214995</v>
      </c>
      <c r="V117" s="159"/>
      <c r="W117" s="159"/>
      <c r="X117" s="159"/>
      <c r="Y117" s="160"/>
      <c r="Z117" s="158">
        <v>0</v>
      </c>
      <c r="AA117" s="159"/>
      <c r="AB117" s="159"/>
      <c r="AC117" s="159"/>
      <c r="AD117" s="160"/>
      <c r="AE117" s="157">
        <v>0</v>
      </c>
      <c r="AF117" s="157"/>
      <c r="AG117" s="157"/>
      <c r="AH117" s="157"/>
      <c r="AI117" s="157"/>
      <c r="AJ117" s="168">
        <f>IF(ISNUMBER(U117),U117,0)+IF(ISNUMBER(Z117),Z117,0)</f>
        <v>214995</v>
      </c>
      <c r="AK117" s="168"/>
      <c r="AL117" s="168"/>
      <c r="AM117" s="168"/>
      <c r="AN117" s="168"/>
      <c r="AO117" s="157">
        <v>231890</v>
      </c>
      <c r="AP117" s="157"/>
      <c r="AQ117" s="157"/>
      <c r="AR117" s="157"/>
      <c r="AS117" s="157"/>
      <c r="AT117" s="168">
        <v>0</v>
      </c>
      <c r="AU117" s="168"/>
      <c r="AV117" s="168"/>
      <c r="AW117" s="168"/>
      <c r="AX117" s="168"/>
      <c r="AY117" s="157">
        <v>0</v>
      </c>
      <c r="AZ117" s="157"/>
      <c r="BA117" s="157"/>
      <c r="BB117" s="157"/>
      <c r="BC117" s="157"/>
      <c r="BD117" s="168">
        <f>IF(ISNUMBER(AO117),AO117,0)+IF(ISNUMBER(AT117),AT117,0)</f>
        <v>231890</v>
      </c>
      <c r="BE117" s="168"/>
      <c r="BF117" s="168"/>
      <c r="BG117" s="168"/>
      <c r="BH117" s="168"/>
    </row>
    <row r="118" spans="1:79" s="9" customFormat="1" ht="12.75" customHeight="1" x14ac:dyDescent="0.2">
      <c r="A118" s="123"/>
      <c r="B118" s="124"/>
      <c r="C118" s="124"/>
      <c r="D118" s="135" t="s">
        <v>179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7"/>
      <c r="U118" s="162">
        <v>3064700</v>
      </c>
      <c r="V118" s="163"/>
      <c r="W118" s="163"/>
      <c r="X118" s="163"/>
      <c r="Y118" s="164"/>
      <c r="Z118" s="162">
        <v>0</v>
      </c>
      <c r="AA118" s="163"/>
      <c r="AB118" s="163"/>
      <c r="AC118" s="163"/>
      <c r="AD118" s="164"/>
      <c r="AE118" s="161">
        <v>0</v>
      </c>
      <c r="AF118" s="161"/>
      <c r="AG118" s="161"/>
      <c r="AH118" s="161"/>
      <c r="AI118" s="161"/>
      <c r="AJ118" s="122">
        <f>IF(ISNUMBER(U118),U118,0)+IF(ISNUMBER(Z118),Z118,0)</f>
        <v>3064700</v>
      </c>
      <c r="AK118" s="122"/>
      <c r="AL118" s="122"/>
      <c r="AM118" s="122"/>
      <c r="AN118" s="122"/>
      <c r="AO118" s="161">
        <v>3311950</v>
      </c>
      <c r="AP118" s="161"/>
      <c r="AQ118" s="161"/>
      <c r="AR118" s="161"/>
      <c r="AS118" s="161"/>
      <c r="AT118" s="122">
        <v>0</v>
      </c>
      <c r="AU118" s="122"/>
      <c r="AV118" s="122"/>
      <c r="AW118" s="122"/>
      <c r="AX118" s="122"/>
      <c r="AY118" s="161">
        <v>0</v>
      </c>
      <c r="AZ118" s="161"/>
      <c r="BA118" s="161"/>
      <c r="BB118" s="161"/>
      <c r="BC118" s="161"/>
      <c r="BD118" s="122">
        <f>IF(ISNUMBER(AO118),AO118,0)+IF(ISNUMBER(AT118),AT118,0)</f>
        <v>3311950</v>
      </c>
      <c r="BE118" s="122"/>
      <c r="BF118" s="122"/>
      <c r="BG118" s="122"/>
      <c r="BH118" s="122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48" t="s">
        <v>184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79" ht="14.25" customHeight="1" x14ac:dyDescent="0.2">
      <c r="A122" s="48" t="s">
        <v>329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242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243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  <c r="BJ123" s="61" t="s">
        <v>244</v>
      </c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3"/>
    </row>
    <row r="124" spans="1:79" ht="32.25" customHeight="1" x14ac:dyDescent="0.2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  <c r="BJ124" s="46" t="s">
        <v>5</v>
      </c>
      <c r="BK124" s="46"/>
      <c r="BL124" s="46"/>
      <c r="BM124" s="46"/>
      <c r="BN124" s="46"/>
      <c r="BO124" s="46" t="s">
        <v>4</v>
      </c>
      <c r="BP124" s="46"/>
      <c r="BQ124" s="46"/>
      <c r="BR124" s="46"/>
      <c r="BS124" s="46"/>
      <c r="BT124" s="46" t="s">
        <v>119</v>
      </c>
      <c r="BU124" s="46"/>
      <c r="BV124" s="46"/>
      <c r="BW124" s="46"/>
      <c r="BX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  <c r="BJ125" s="46">
        <v>11</v>
      </c>
      <c r="BK125" s="46"/>
      <c r="BL125" s="46"/>
      <c r="BM125" s="46"/>
      <c r="BN125" s="46"/>
      <c r="BO125" s="46">
        <v>12</v>
      </c>
      <c r="BP125" s="46"/>
      <c r="BQ125" s="46"/>
      <c r="BR125" s="46"/>
      <c r="BS125" s="46"/>
      <c r="BT125" s="46">
        <v>13</v>
      </c>
      <c r="BU125" s="46"/>
      <c r="BV125" s="46"/>
      <c r="BW125" s="46"/>
      <c r="BX125" s="46"/>
    </row>
    <row r="126" spans="1:79" ht="10.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139</v>
      </c>
      <c r="AG126" s="44"/>
      <c r="AH126" s="44"/>
      <c r="AI126" s="44"/>
      <c r="AJ126" s="44"/>
      <c r="AK126" s="49" t="s">
        <v>140</v>
      </c>
      <c r="AL126" s="49"/>
      <c r="AM126" s="49"/>
      <c r="AN126" s="49"/>
      <c r="AO126" s="49"/>
      <c r="AP126" s="75" t="s">
        <v>266</v>
      </c>
      <c r="AQ126" s="75"/>
      <c r="AR126" s="75"/>
      <c r="AS126" s="75"/>
      <c r="AT126" s="75"/>
      <c r="AU126" s="44" t="s">
        <v>141</v>
      </c>
      <c r="AV126" s="44"/>
      <c r="AW126" s="44"/>
      <c r="AX126" s="44"/>
      <c r="AY126" s="44"/>
      <c r="AZ126" s="49" t="s">
        <v>142</v>
      </c>
      <c r="BA126" s="49"/>
      <c r="BB126" s="49"/>
      <c r="BC126" s="49"/>
      <c r="BD126" s="49"/>
      <c r="BE126" s="75" t="s">
        <v>266</v>
      </c>
      <c r="BF126" s="75"/>
      <c r="BG126" s="75"/>
      <c r="BH126" s="75"/>
      <c r="BI126" s="75"/>
      <c r="BJ126" s="44" t="s">
        <v>133</v>
      </c>
      <c r="BK126" s="44"/>
      <c r="BL126" s="44"/>
      <c r="BM126" s="44"/>
      <c r="BN126" s="44"/>
      <c r="BO126" s="49" t="s">
        <v>134</v>
      </c>
      <c r="BP126" s="49"/>
      <c r="BQ126" s="49"/>
      <c r="BR126" s="49"/>
      <c r="BS126" s="49"/>
      <c r="BT126" s="75" t="s">
        <v>266</v>
      </c>
      <c r="BU126" s="75"/>
      <c r="BV126" s="75"/>
      <c r="BW126" s="75"/>
      <c r="BX126" s="75"/>
      <c r="CA126" t="s">
        <v>45</v>
      </c>
    </row>
    <row r="127" spans="1:79" s="9" customFormat="1" ht="15" customHeight="1" x14ac:dyDescent="0.2">
      <c r="A127" s="123">
        <v>0</v>
      </c>
      <c r="B127" s="124"/>
      <c r="C127" s="124"/>
      <c r="D127" s="169" t="s">
        <v>265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CA127" s="9" t="s">
        <v>46</v>
      </c>
    </row>
    <row r="128" spans="1:79" s="134" customFormat="1" ht="15" customHeight="1" x14ac:dyDescent="0.2">
      <c r="A128" s="154">
        <v>0</v>
      </c>
      <c r="B128" s="155"/>
      <c r="C128" s="155"/>
      <c r="D128" s="172" t="s">
        <v>267</v>
      </c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30"/>
      <c r="Q128" s="46" t="s">
        <v>268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173">
        <v>1843366</v>
      </c>
      <c r="AG128" s="173"/>
      <c r="AH128" s="173"/>
      <c r="AI128" s="173"/>
      <c r="AJ128" s="173"/>
      <c r="AK128" s="173">
        <v>0</v>
      </c>
      <c r="AL128" s="173"/>
      <c r="AM128" s="173"/>
      <c r="AN128" s="173"/>
      <c r="AO128" s="173"/>
      <c r="AP128" s="173">
        <v>1843366</v>
      </c>
      <c r="AQ128" s="173"/>
      <c r="AR128" s="173"/>
      <c r="AS128" s="173"/>
      <c r="AT128" s="173"/>
      <c r="AU128" s="173">
        <v>2303000</v>
      </c>
      <c r="AV128" s="173"/>
      <c r="AW128" s="173"/>
      <c r="AX128" s="173"/>
      <c r="AY128" s="173"/>
      <c r="AZ128" s="173">
        <v>0</v>
      </c>
      <c r="BA128" s="173"/>
      <c r="BB128" s="173"/>
      <c r="BC128" s="173"/>
      <c r="BD128" s="173"/>
      <c r="BE128" s="173">
        <v>2303000</v>
      </c>
      <c r="BF128" s="173"/>
      <c r="BG128" s="173"/>
      <c r="BH128" s="173"/>
      <c r="BI128" s="173"/>
      <c r="BJ128" s="173">
        <v>2785400</v>
      </c>
      <c r="BK128" s="173"/>
      <c r="BL128" s="173"/>
      <c r="BM128" s="173"/>
      <c r="BN128" s="173"/>
      <c r="BO128" s="173">
        <v>0</v>
      </c>
      <c r="BP128" s="173"/>
      <c r="BQ128" s="173"/>
      <c r="BR128" s="173"/>
      <c r="BS128" s="173"/>
      <c r="BT128" s="173">
        <v>2785400</v>
      </c>
      <c r="BU128" s="173"/>
      <c r="BV128" s="173"/>
      <c r="BW128" s="173"/>
      <c r="BX128" s="173"/>
    </row>
    <row r="129" spans="1:76" s="9" customFormat="1" ht="15" customHeight="1" x14ac:dyDescent="0.2">
      <c r="A129" s="123">
        <v>0</v>
      </c>
      <c r="B129" s="124"/>
      <c r="C129" s="124"/>
      <c r="D129" s="171" t="s">
        <v>269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7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70">
        <v>6</v>
      </c>
      <c r="AG129" s="170"/>
      <c r="AH129" s="170"/>
      <c r="AI129" s="170"/>
      <c r="AJ129" s="170"/>
      <c r="AK129" s="170">
        <v>0</v>
      </c>
      <c r="AL129" s="170"/>
      <c r="AM129" s="170"/>
      <c r="AN129" s="170"/>
      <c r="AO129" s="170"/>
      <c r="AP129" s="170">
        <v>6</v>
      </c>
      <c r="AQ129" s="170"/>
      <c r="AR129" s="170"/>
      <c r="AS129" s="170"/>
      <c r="AT129" s="170"/>
      <c r="AU129" s="170">
        <v>9</v>
      </c>
      <c r="AV129" s="170"/>
      <c r="AW129" s="170"/>
      <c r="AX129" s="170"/>
      <c r="AY129" s="170"/>
      <c r="AZ129" s="170">
        <v>0</v>
      </c>
      <c r="BA129" s="170"/>
      <c r="BB129" s="170"/>
      <c r="BC129" s="170"/>
      <c r="BD129" s="170"/>
      <c r="BE129" s="170">
        <v>9</v>
      </c>
      <c r="BF129" s="170"/>
      <c r="BG129" s="170"/>
      <c r="BH129" s="170"/>
      <c r="BI129" s="170"/>
      <c r="BJ129" s="170">
        <v>9</v>
      </c>
      <c r="BK129" s="170"/>
      <c r="BL129" s="170"/>
      <c r="BM129" s="170"/>
      <c r="BN129" s="170"/>
      <c r="BO129" s="170">
        <v>0</v>
      </c>
      <c r="BP129" s="170"/>
      <c r="BQ129" s="170"/>
      <c r="BR129" s="170"/>
      <c r="BS129" s="170"/>
      <c r="BT129" s="170">
        <v>9</v>
      </c>
      <c r="BU129" s="170"/>
      <c r="BV129" s="170"/>
      <c r="BW129" s="170"/>
      <c r="BX129" s="170"/>
    </row>
    <row r="130" spans="1:76" s="134" customFormat="1" ht="15" customHeight="1" x14ac:dyDescent="0.2">
      <c r="A130" s="154">
        <v>0</v>
      </c>
      <c r="B130" s="155"/>
      <c r="C130" s="155"/>
      <c r="D130" s="172" t="s">
        <v>270</v>
      </c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30"/>
      <c r="Q130" s="46" t="s">
        <v>271</v>
      </c>
      <c r="R130" s="46"/>
      <c r="S130" s="46"/>
      <c r="T130" s="46"/>
      <c r="U130" s="46"/>
      <c r="V130" s="46" t="s">
        <v>272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173">
        <v>6</v>
      </c>
      <c r="AG130" s="173"/>
      <c r="AH130" s="173"/>
      <c r="AI130" s="173"/>
      <c r="AJ130" s="173"/>
      <c r="AK130" s="173">
        <v>0</v>
      </c>
      <c r="AL130" s="173"/>
      <c r="AM130" s="173"/>
      <c r="AN130" s="173"/>
      <c r="AO130" s="173"/>
      <c r="AP130" s="173">
        <v>6</v>
      </c>
      <c r="AQ130" s="173"/>
      <c r="AR130" s="173"/>
      <c r="AS130" s="173"/>
      <c r="AT130" s="173"/>
      <c r="AU130" s="173">
        <v>9</v>
      </c>
      <c r="AV130" s="173"/>
      <c r="AW130" s="173"/>
      <c r="AX130" s="173"/>
      <c r="AY130" s="173"/>
      <c r="AZ130" s="173">
        <v>0</v>
      </c>
      <c r="BA130" s="173"/>
      <c r="BB130" s="173"/>
      <c r="BC130" s="173"/>
      <c r="BD130" s="173"/>
      <c r="BE130" s="173">
        <v>9</v>
      </c>
      <c r="BF130" s="173"/>
      <c r="BG130" s="173"/>
      <c r="BH130" s="173"/>
      <c r="BI130" s="173"/>
      <c r="BJ130" s="173">
        <v>9</v>
      </c>
      <c r="BK130" s="173"/>
      <c r="BL130" s="173"/>
      <c r="BM130" s="173"/>
      <c r="BN130" s="173"/>
      <c r="BO130" s="173">
        <v>0</v>
      </c>
      <c r="BP130" s="173"/>
      <c r="BQ130" s="173"/>
      <c r="BR130" s="173"/>
      <c r="BS130" s="173"/>
      <c r="BT130" s="173">
        <v>9</v>
      </c>
      <c r="BU130" s="173"/>
      <c r="BV130" s="173"/>
      <c r="BW130" s="173"/>
      <c r="BX130" s="173"/>
    </row>
    <row r="131" spans="1:76" s="134" customFormat="1" ht="45" customHeight="1" x14ac:dyDescent="0.2">
      <c r="A131" s="154">
        <v>0</v>
      </c>
      <c r="B131" s="155"/>
      <c r="C131" s="155"/>
      <c r="D131" s="172" t="s">
        <v>273</v>
      </c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30"/>
      <c r="Q131" s="46" t="s">
        <v>268</v>
      </c>
      <c r="R131" s="46"/>
      <c r="S131" s="46"/>
      <c r="T131" s="46"/>
      <c r="U131" s="46"/>
      <c r="V131" s="46" t="s">
        <v>274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173">
        <v>35600</v>
      </c>
      <c r="AG131" s="173"/>
      <c r="AH131" s="173"/>
      <c r="AI131" s="173"/>
      <c r="AJ131" s="173"/>
      <c r="AK131" s="173">
        <v>0</v>
      </c>
      <c r="AL131" s="173"/>
      <c r="AM131" s="173"/>
      <c r="AN131" s="173"/>
      <c r="AO131" s="173"/>
      <c r="AP131" s="173">
        <v>35600</v>
      </c>
      <c r="AQ131" s="173"/>
      <c r="AR131" s="173"/>
      <c r="AS131" s="173"/>
      <c r="AT131" s="173"/>
      <c r="AU131" s="173">
        <v>90000</v>
      </c>
      <c r="AV131" s="173"/>
      <c r="AW131" s="173"/>
      <c r="AX131" s="173"/>
      <c r="AY131" s="173"/>
      <c r="AZ131" s="173">
        <v>0</v>
      </c>
      <c r="BA131" s="173"/>
      <c r="BB131" s="173"/>
      <c r="BC131" s="173"/>
      <c r="BD131" s="173"/>
      <c r="BE131" s="173">
        <v>90000</v>
      </c>
      <c r="BF131" s="173"/>
      <c r="BG131" s="173"/>
      <c r="BH131" s="173"/>
      <c r="BI131" s="173"/>
      <c r="BJ131" s="173">
        <v>30000</v>
      </c>
      <c r="BK131" s="173"/>
      <c r="BL131" s="173"/>
      <c r="BM131" s="173"/>
      <c r="BN131" s="173"/>
      <c r="BO131" s="173">
        <v>0</v>
      </c>
      <c r="BP131" s="173"/>
      <c r="BQ131" s="173"/>
      <c r="BR131" s="173"/>
      <c r="BS131" s="173"/>
      <c r="BT131" s="173">
        <v>30000</v>
      </c>
      <c r="BU131" s="173"/>
      <c r="BV131" s="173"/>
      <c r="BW131" s="173"/>
      <c r="BX131" s="173"/>
    </row>
    <row r="132" spans="1:76" s="134" customFormat="1" ht="30" customHeight="1" x14ac:dyDescent="0.2">
      <c r="A132" s="154">
        <v>0</v>
      </c>
      <c r="B132" s="155"/>
      <c r="C132" s="155"/>
      <c r="D132" s="172" t="s">
        <v>275</v>
      </c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30"/>
      <c r="Q132" s="46" t="s">
        <v>268</v>
      </c>
      <c r="R132" s="46"/>
      <c r="S132" s="46"/>
      <c r="T132" s="46"/>
      <c r="U132" s="46"/>
      <c r="V132" s="46" t="s">
        <v>274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173">
        <v>1706962</v>
      </c>
      <c r="AG132" s="173"/>
      <c r="AH132" s="173"/>
      <c r="AI132" s="173"/>
      <c r="AJ132" s="173"/>
      <c r="AK132" s="173">
        <v>0</v>
      </c>
      <c r="AL132" s="173"/>
      <c r="AM132" s="173"/>
      <c r="AN132" s="173"/>
      <c r="AO132" s="173"/>
      <c r="AP132" s="173">
        <v>1706962</v>
      </c>
      <c r="AQ132" s="173"/>
      <c r="AR132" s="173"/>
      <c r="AS132" s="173"/>
      <c r="AT132" s="173"/>
      <c r="AU132" s="173">
        <v>2013600</v>
      </c>
      <c r="AV132" s="173"/>
      <c r="AW132" s="173"/>
      <c r="AX132" s="173"/>
      <c r="AY132" s="173"/>
      <c r="AZ132" s="173">
        <v>0</v>
      </c>
      <c r="BA132" s="173"/>
      <c r="BB132" s="173"/>
      <c r="BC132" s="173"/>
      <c r="BD132" s="173"/>
      <c r="BE132" s="173">
        <v>2013600</v>
      </c>
      <c r="BF132" s="173"/>
      <c r="BG132" s="173"/>
      <c r="BH132" s="173"/>
      <c r="BI132" s="173"/>
      <c r="BJ132" s="173">
        <v>2560000</v>
      </c>
      <c r="BK132" s="173"/>
      <c r="BL132" s="173"/>
      <c r="BM132" s="173"/>
      <c r="BN132" s="173"/>
      <c r="BO132" s="173">
        <v>0</v>
      </c>
      <c r="BP132" s="173"/>
      <c r="BQ132" s="173"/>
      <c r="BR132" s="173"/>
      <c r="BS132" s="173"/>
      <c r="BT132" s="173">
        <v>2560000</v>
      </c>
      <c r="BU132" s="173"/>
      <c r="BV132" s="173"/>
      <c r="BW132" s="173"/>
      <c r="BX132" s="173"/>
    </row>
    <row r="133" spans="1:76" s="134" customFormat="1" ht="30" customHeight="1" x14ac:dyDescent="0.2">
      <c r="A133" s="154">
        <v>0</v>
      </c>
      <c r="B133" s="155"/>
      <c r="C133" s="155"/>
      <c r="D133" s="172" t="s">
        <v>276</v>
      </c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30"/>
      <c r="Q133" s="46" t="s">
        <v>268</v>
      </c>
      <c r="R133" s="46"/>
      <c r="S133" s="46"/>
      <c r="T133" s="46"/>
      <c r="U133" s="46"/>
      <c r="V133" s="46" t="s">
        <v>274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173">
        <v>55804</v>
      </c>
      <c r="AG133" s="173"/>
      <c r="AH133" s="173"/>
      <c r="AI133" s="173"/>
      <c r="AJ133" s="173"/>
      <c r="AK133" s="173">
        <v>0</v>
      </c>
      <c r="AL133" s="173"/>
      <c r="AM133" s="173"/>
      <c r="AN133" s="173"/>
      <c r="AO133" s="173"/>
      <c r="AP133" s="173">
        <v>55804</v>
      </c>
      <c r="AQ133" s="173"/>
      <c r="AR133" s="173"/>
      <c r="AS133" s="173"/>
      <c r="AT133" s="173"/>
      <c r="AU133" s="173">
        <v>138400</v>
      </c>
      <c r="AV133" s="173"/>
      <c r="AW133" s="173"/>
      <c r="AX133" s="173"/>
      <c r="AY133" s="173"/>
      <c r="AZ133" s="173">
        <v>0</v>
      </c>
      <c r="BA133" s="173"/>
      <c r="BB133" s="173"/>
      <c r="BC133" s="173"/>
      <c r="BD133" s="173"/>
      <c r="BE133" s="173">
        <v>138400</v>
      </c>
      <c r="BF133" s="173"/>
      <c r="BG133" s="173"/>
      <c r="BH133" s="173"/>
      <c r="BI133" s="173"/>
      <c r="BJ133" s="173">
        <v>137400</v>
      </c>
      <c r="BK133" s="173"/>
      <c r="BL133" s="173"/>
      <c r="BM133" s="173"/>
      <c r="BN133" s="173"/>
      <c r="BO133" s="173">
        <v>0</v>
      </c>
      <c r="BP133" s="173"/>
      <c r="BQ133" s="173"/>
      <c r="BR133" s="173"/>
      <c r="BS133" s="173"/>
      <c r="BT133" s="173">
        <v>137400</v>
      </c>
      <c r="BU133" s="173"/>
      <c r="BV133" s="173"/>
      <c r="BW133" s="173"/>
      <c r="BX133" s="173"/>
    </row>
    <row r="134" spans="1:76" s="9" customFormat="1" ht="15" customHeight="1" x14ac:dyDescent="0.2">
      <c r="A134" s="123">
        <v>0</v>
      </c>
      <c r="B134" s="124"/>
      <c r="C134" s="124"/>
      <c r="D134" s="171" t="s">
        <v>277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7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</row>
    <row r="135" spans="1:76" s="134" customFormat="1" ht="15" customHeight="1" x14ac:dyDescent="0.2">
      <c r="A135" s="154">
        <v>0</v>
      </c>
      <c r="B135" s="155"/>
      <c r="C135" s="155"/>
      <c r="D135" s="172" t="s">
        <v>278</v>
      </c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30"/>
      <c r="Q135" s="46" t="s">
        <v>223</v>
      </c>
      <c r="R135" s="46"/>
      <c r="S135" s="46"/>
      <c r="T135" s="46"/>
      <c r="U135" s="46"/>
      <c r="V135" s="46" t="s">
        <v>279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173">
        <v>270</v>
      </c>
      <c r="AG135" s="173"/>
      <c r="AH135" s="173"/>
      <c r="AI135" s="173"/>
      <c r="AJ135" s="173"/>
      <c r="AK135" s="173">
        <v>0</v>
      </c>
      <c r="AL135" s="173"/>
      <c r="AM135" s="173"/>
      <c r="AN135" s="173"/>
      <c r="AO135" s="173"/>
      <c r="AP135" s="173">
        <v>270</v>
      </c>
      <c r="AQ135" s="173"/>
      <c r="AR135" s="173"/>
      <c r="AS135" s="173"/>
      <c r="AT135" s="173"/>
      <c r="AU135" s="173">
        <v>270</v>
      </c>
      <c r="AV135" s="173"/>
      <c r="AW135" s="173"/>
      <c r="AX135" s="173"/>
      <c r="AY135" s="173"/>
      <c r="AZ135" s="173">
        <v>0</v>
      </c>
      <c r="BA135" s="173"/>
      <c r="BB135" s="173"/>
      <c r="BC135" s="173"/>
      <c r="BD135" s="173"/>
      <c r="BE135" s="173">
        <v>270</v>
      </c>
      <c r="BF135" s="173"/>
      <c r="BG135" s="173"/>
      <c r="BH135" s="173"/>
      <c r="BI135" s="173"/>
      <c r="BJ135" s="173">
        <v>290</v>
      </c>
      <c r="BK135" s="173"/>
      <c r="BL135" s="173"/>
      <c r="BM135" s="173"/>
      <c r="BN135" s="173"/>
      <c r="BO135" s="173">
        <v>0</v>
      </c>
      <c r="BP135" s="173"/>
      <c r="BQ135" s="173"/>
      <c r="BR135" s="173"/>
      <c r="BS135" s="173"/>
      <c r="BT135" s="173">
        <v>290</v>
      </c>
      <c r="BU135" s="173"/>
      <c r="BV135" s="173"/>
      <c r="BW135" s="173"/>
      <c r="BX135" s="173"/>
    </row>
    <row r="136" spans="1:76" s="134" customFormat="1" ht="45" customHeight="1" x14ac:dyDescent="0.2">
      <c r="A136" s="154">
        <v>0</v>
      </c>
      <c r="B136" s="155"/>
      <c r="C136" s="155"/>
      <c r="D136" s="172" t="s">
        <v>280</v>
      </c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30"/>
      <c r="Q136" s="46" t="s">
        <v>223</v>
      </c>
      <c r="R136" s="46"/>
      <c r="S136" s="46"/>
      <c r="T136" s="46"/>
      <c r="U136" s="46"/>
      <c r="V136" s="172" t="s">
        <v>281</v>
      </c>
      <c r="W136" s="129"/>
      <c r="X136" s="129"/>
      <c r="Y136" s="129"/>
      <c r="Z136" s="129"/>
      <c r="AA136" s="129"/>
      <c r="AB136" s="129"/>
      <c r="AC136" s="129"/>
      <c r="AD136" s="129"/>
      <c r="AE136" s="130"/>
      <c r="AF136" s="173">
        <v>559</v>
      </c>
      <c r="AG136" s="173"/>
      <c r="AH136" s="173"/>
      <c r="AI136" s="173"/>
      <c r="AJ136" s="173"/>
      <c r="AK136" s="173">
        <v>96</v>
      </c>
      <c r="AL136" s="173"/>
      <c r="AM136" s="173"/>
      <c r="AN136" s="173"/>
      <c r="AO136" s="173"/>
      <c r="AP136" s="173">
        <v>655</v>
      </c>
      <c r="AQ136" s="173"/>
      <c r="AR136" s="173"/>
      <c r="AS136" s="173"/>
      <c r="AT136" s="173"/>
      <c r="AU136" s="173">
        <v>462</v>
      </c>
      <c r="AV136" s="173"/>
      <c r="AW136" s="173"/>
      <c r="AX136" s="173"/>
      <c r="AY136" s="173"/>
      <c r="AZ136" s="173">
        <v>88</v>
      </c>
      <c r="BA136" s="173"/>
      <c r="BB136" s="173"/>
      <c r="BC136" s="173"/>
      <c r="BD136" s="173"/>
      <c r="BE136" s="173">
        <v>550</v>
      </c>
      <c r="BF136" s="173"/>
      <c r="BG136" s="173"/>
      <c r="BH136" s="173"/>
      <c r="BI136" s="173"/>
      <c r="BJ136" s="173">
        <v>470</v>
      </c>
      <c r="BK136" s="173"/>
      <c r="BL136" s="173"/>
      <c r="BM136" s="173"/>
      <c r="BN136" s="173"/>
      <c r="BO136" s="173">
        <v>90</v>
      </c>
      <c r="BP136" s="173"/>
      <c r="BQ136" s="173"/>
      <c r="BR136" s="173"/>
      <c r="BS136" s="173"/>
      <c r="BT136" s="173">
        <v>560</v>
      </c>
      <c r="BU136" s="173"/>
      <c r="BV136" s="173"/>
      <c r="BW136" s="173"/>
      <c r="BX136" s="173"/>
    </row>
    <row r="137" spans="1:76" s="134" customFormat="1" ht="30" customHeight="1" x14ac:dyDescent="0.2">
      <c r="A137" s="154">
        <v>0</v>
      </c>
      <c r="B137" s="155"/>
      <c r="C137" s="155"/>
      <c r="D137" s="172" t="s">
        <v>282</v>
      </c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30"/>
      <c r="Q137" s="46" t="s">
        <v>223</v>
      </c>
      <c r="R137" s="46"/>
      <c r="S137" s="46"/>
      <c r="T137" s="46"/>
      <c r="U137" s="46"/>
      <c r="V137" s="172" t="s">
        <v>279</v>
      </c>
      <c r="W137" s="129"/>
      <c r="X137" s="129"/>
      <c r="Y137" s="129"/>
      <c r="Z137" s="129"/>
      <c r="AA137" s="129"/>
      <c r="AB137" s="129"/>
      <c r="AC137" s="129"/>
      <c r="AD137" s="129"/>
      <c r="AE137" s="130"/>
      <c r="AF137" s="173">
        <v>60</v>
      </c>
      <c r="AG137" s="173"/>
      <c r="AH137" s="173"/>
      <c r="AI137" s="173"/>
      <c r="AJ137" s="173"/>
      <c r="AK137" s="173">
        <v>0</v>
      </c>
      <c r="AL137" s="173"/>
      <c r="AM137" s="173"/>
      <c r="AN137" s="173"/>
      <c r="AO137" s="173"/>
      <c r="AP137" s="173">
        <v>60</v>
      </c>
      <c r="AQ137" s="173"/>
      <c r="AR137" s="173"/>
      <c r="AS137" s="173"/>
      <c r="AT137" s="173"/>
      <c r="AU137" s="173">
        <v>70</v>
      </c>
      <c r="AV137" s="173"/>
      <c r="AW137" s="173"/>
      <c r="AX137" s="173"/>
      <c r="AY137" s="173"/>
      <c r="AZ137" s="173">
        <v>0</v>
      </c>
      <c r="BA137" s="173"/>
      <c r="BB137" s="173"/>
      <c r="BC137" s="173"/>
      <c r="BD137" s="173"/>
      <c r="BE137" s="173">
        <v>70</v>
      </c>
      <c r="BF137" s="173"/>
      <c r="BG137" s="173"/>
      <c r="BH137" s="173"/>
      <c r="BI137" s="173"/>
      <c r="BJ137" s="173">
        <v>70</v>
      </c>
      <c r="BK137" s="173"/>
      <c r="BL137" s="173"/>
      <c r="BM137" s="173"/>
      <c r="BN137" s="173"/>
      <c r="BO137" s="173">
        <v>0</v>
      </c>
      <c r="BP137" s="173"/>
      <c r="BQ137" s="173"/>
      <c r="BR137" s="173"/>
      <c r="BS137" s="173"/>
      <c r="BT137" s="173">
        <v>70</v>
      </c>
      <c r="BU137" s="173"/>
      <c r="BV137" s="173"/>
      <c r="BW137" s="173"/>
      <c r="BX137" s="173"/>
    </row>
    <row r="138" spans="1:76" s="134" customFormat="1" ht="30" customHeight="1" x14ac:dyDescent="0.2">
      <c r="A138" s="154">
        <v>0</v>
      </c>
      <c r="B138" s="155"/>
      <c r="C138" s="155"/>
      <c r="D138" s="172" t="s">
        <v>283</v>
      </c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30"/>
      <c r="Q138" s="46" t="s">
        <v>223</v>
      </c>
      <c r="R138" s="46"/>
      <c r="S138" s="46"/>
      <c r="T138" s="46"/>
      <c r="U138" s="46"/>
      <c r="V138" s="172" t="s">
        <v>284</v>
      </c>
      <c r="W138" s="129"/>
      <c r="X138" s="129"/>
      <c r="Y138" s="129"/>
      <c r="Z138" s="129"/>
      <c r="AA138" s="129"/>
      <c r="AB138" s="129"/>
      <c r="AC138" s="129"/>
      <c r="AD138" s="129"/>
      <c r="AE138" s="130"/>
      <c r="AF138" s="173">
        <v>479</v>
      </c>
      <c r="AG138" s="173"/>
      <c r="AH138" s="173"/>
      <c r="AI138" s="173"/>
      <c r="AJ138" s="173"/>
      <c r="AK138" s="173">
        <v>114</v>
      </c>
      <c r="AL138" s="173"/>
      <c r="AM138" s="173"/>
      <c r="AN138" s="173"/>
      <c r="AO138" s="173"/>
      <c r="AP138" s="173">
        <v>593</v>
      </c>
      <c r="AQ138" s="173"/>
      <c r="AR138" s="173"/>
      <c r="AS138" s="173"/>
      <c r="AT138" s="173"/>
      <c r="AU138" s="173">
        <v>550</v>
      </c>
      <c r="AV138" s="173"/>
      <c r="AW138" s="173"/>
      <c r="AX138" s="173"/>
      <c r="AY138" s="173"/>
      <c r="AZ138" s="173">
        <v>80</v>
      </c>
      <c r="BA138" s="173"/>
      <c r="BB138" s="173"/>
      <c r="BC138" s="173"/>
      <c r="BD138" s="173"/>
      <c r="BE138" s="173">
        <v>630</v>
      </c>
      <c r="BF138" s="173"/>
      <c r="BG138" s="173"/>
      <c r="BH138" s="173"/>
      <c r="BI138" s="173"/>
      <c r="BJ138" s="173">
        <v>550</v>
      </c>
      <c r="BK138" s="173"/>
      <c r="BL138" s="173"/>
      <c r="BM138" s="173"/>
      <c r="BN138" s="173"/>
      <c r="BO138" s="173">
        <v>80</v>
      </c>
      <c r="BP138" s="173"/>
      <c r="BQ138" s="173"/>
      <c r="BR138" s="173"/>
      <c r="BS138" s="173"/>
      <c r="BT138" s="173">
        <v>630</v>
      </c>
      <c r="BU138" s="173"/>
      <c r="BV138" s="173"/>
      <c r="BW138" s="173"/>
      <c r="BX138" s="173"/>
    </row>
    <row r="139" spans="1:76" s="9" customFormat="1" ht="15" customHeight="1" x14ac:dyDescent="0.2">
      <c r="A139" s="123">
        <v>0</v>
      </c>
      <c r="B139" s="124"/>
      <c r="C139" s="124"/>
      <c r="D139" s="171" t="s">
        <v>285</v>
      </c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7"/>
      <c r="Q139" s="169"/>
      <c r="R139" s="169"/>
      <c r="S139" s="169"/>
      <c r="T139" s="169"/>
      <c r="U139" s="169"/>
      <c r="V139" s="171"/>
      <c r="W139" s="136"/>
      <c r="X139" s="136"/>
      <c r="Y139" s="136"/>
      <c r="Z139" s="136"/>
      <c r="AA139" s="136"/>
      <c r="AB139" s="136"/>
      <c r="AC139" s="136"/>
      <c r="AD139" s="136"/>
      <c r="AE139" s="137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</row>
    <row r="140" spans="1:76" s="134" customFormat="1" ht="42.75" customHeight="1" x14ac:dyDescent="0.2">
      <c r="A140" s="154">
        <v>0</v>
      </c>
      <c r="B140" s="155"/>
      <c r="C140" s="155"/>
      <c r="D140" s="172" t="s">
        <v>286</v>
      </c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30"/>
      <c r="Q140" s="46" t="s">
        <v>223</v>
      </c>
      <c r="R140" s="46"/>
      <c r="S140" s="46"/>
      <c r="T140" s="46"/>
      <c r="U140" s="46"/>
      <c r="V140" s="172" t="s">
        <v>279</v>
      </c>
      <c r="W140" s="129"/>
      <c r="X140" s="129"/>
      <c r="Y140" s="129"/>
      <c r="Z140" s="129"/>
      <c r="AA140" s="129"/>
      <c r="AB140" s="129"/>
      <c r="AC140" s="129"/>
      <c r="AD140" s="129"/>
      <c r="AE140" s="130"/>
      <c r="AF140" s="173">
        <v>45</v>
      </c>
      <c r="AG140" s="173"/>
      <c r="AH140" s="173"/>
      <c r="AI140" s="173"/>
      <c r="AJ140" s="173"/>
      <c r="AK140" s="173">
        <v>0</v>
      </c>
      <c r="AL140" s="173"/>
      <c r="AM140" s="173"/>
      <c r="AN140" s="173"/>
      <c r="AO140" s="173"/>
      <c r="AP140" s="173">
        <v>45</v>
      </c>
      <c r="AQ140" s="173"/>
      <c r="AR140" s="173"/>
      <c r="AS140" s="173"/>
      <c r="AT140" s="173"/>
      <c r="AU140" s="173">
        <v>30</v>
      </c>
      <c r="AV140" s="173"/>
      <c r="AW140" s="173"/>
      <c r="AX140" s="173"/>
      <c r="AY140" s="173"/>
      <c r="AZ140" s="173">
        <v>0</v>
      </c>
      <c r="BA140" s="173"/>
      <c r="BB140" s="173"/>
      <c r="BC140" s="173"/>
      <c r="BD140" s="173"/>
      <c r="BE140" s="173">
        <v>30</v>
      </c>
      <c r="BF140" s="173"/>
      <c r="BG140" s="173"/>
      <c r="BH140" s="173"/>
      <c r="BI140" s="173"/>
      <c r="BJ140" s="173">
        <v>32</v>
      </c>
      <c r="BK140" s="173"/>
      <c r="BL140" s="173"/>
      <c r="BM140" s="173"/>
      <c r="BN140" s="173"/>
      <c r="BO140" s="173">
        <v>0</v>
      </c>
      <c r="BP140" s="173"/>
      <c r="BQ140" s="173"/>
      <c r="BR140" s="173"/>
      <c r="BS140" s="173"/>
      <c r="BT140" s="173">
        <v>32</v>
      </c>
      <c r="BU140" s="173"/>
      <c r="BV140" s="173"/>
      <c r="BW140" s="173"/>
      <c r="BX140" s="173"/>
    </row>
    <row r="141" spans="1:76" s="134" customFormat="1" ht="30" customHeight="1" x14ac:dyDescent="0.2">
      <c r="A141" s="154">
        <v>0</v>
      </c>
      <c r="B141" s="155"/>
      <c r="C141" s="155"/>
      <c r="D141" s="172" t="s">
        <v>287</v>
      </c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30"/>
      <c r="Q141" s="46" t="s">
        <v>288</v>
      </c>
      <c r="R141" s="46"/>
      <c r="S141" s="46"/>
      <c r="T141" s="46"/>
      <c r="U141" s="46"/>
      <c r="V141" s="172" t="s">
        <v>279</v>
      </c>
      <c r="W141" s="129"/>
      <c r="X141" s="129"/>
      <c r="Y141" s="129"/>
      <c r="Z141" s="129"/>
      <c r="AA141" s="129"/>
      <c r="AB141" s="129"/>
      <c r="AC141" s="129"/>
      <c r="AD141" s="129"/>
      <c r="AE141" s="130"/>
      <c r="AF141" s="173">
        <v>307228</v>
      </c>
      <c r="AG141" s="173"/>
      <c r="AH141" s="173"/>
      <c r="AI141" s="173"/>
      <c r="AJ141" s="173"/>
      <c r="AK141" s="173">
        <v>0</v>
      </c>
      <c r="AL141" s="173"/>
      <c r="AM141" s="173"/>
      <c r="AN141" s="173"/>
      <c r="AO141" s="173"/>
      <c r="AP141" s="173">
        <v>307228</v>
      </c>
      <c r="AQ141" s="173"/>
      <c r="AR141" s="173"/>
      <c r="AS141" s="173"/>
      <c r="AT141" s="173"/>
      <c r="AU141" s="173">
        <v>255889</v>
      </c>
      <c r="AV141" s="173"/>
      <c r="AW141" s="173"/>
      <c r="AX141" s="173"/>
      <c r="AY141" s="173"/>
      <c r="AZ141" s="173">
        <v>0</v>
      </c>
      <c r="BA141" s="173"/>
      <c r="BB141" s="173"/>
      <c r="BC141" s="173"/>
      <c r="BD141" s="173"/>
      <c r="BE141" s="173">
        <v>255889</v>
      </c>
      <c r="BF141" s="173"/>
      <c r="BG141" s="173"/>
      <c r="BH141" s="173"/>
      <c r="BI141" s="173"/>
      <c r="BJ141" s="173">
        <v>309489</v>
      </c>
      <c r="BK141" s="173"/>
      <c r="BL141" s="173"/>
      <c r="BM141" s="173"/>
      <c r="BN141" s="173"/>
      <c r="BO141" s="173">
        <v>0</v>
      </c>
      <c r="BP141" s="173"/>
      <c r="BQ141" s="173"/>
      <c r="BR141" s="173"/>
      <c r="BS141" s="173"/>
      <c r="BT141" s="173">
        <v>309489</v>
      </c>
      <c r="BU141" s="173"/>
      <c r="BV141" s="173"/>
      <c r="BW141" s="173"/>
      <c r="BX141" s="173"/>
    </row>
    <row r="142" spans="1:76" s="134" customFormat="1" ht="30" customHeight="1" x14ac:dyDescent="0.2">
      <c r="A142" s="154">
        <v>0</v>
      </c>
      <c r="B142" s="155"/>
      <c r="C142" s="155"/>
      <c r="D142" s="172" t="s">
        <v>289</v>
      </c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30"/>
      <c r="Q142" s="46" t="s">
        <v>223</v>
      </c>
      <c r="R142" s="46"/>
      <c r="S142" s="46"/>
      <c r="T142" s="46"/>
      <c r="U142" s="46"/>
      <c r="V142" s="172" t="s">
        <v>279</v>
      </c>
      <c r="W142" s="129"/>
      <c r="X142" s="129"/>
      <c r="Y142" s="129"/>
      <c r="Z142" s="129"/>
      <c r="AA142" s="129"/>
      <c r="AB142" s="129"/>
      <c r="AC142" s="129"/>
      <c r="AD142" s="129"/>
      <c r="AE142" s="130"/>
      <c r="AF142" s="173">
        <v>10</v>
      </c>
      <c r="AG142" s="173"/>
      <c r="AH142" s="173"/>
      <c r="AI142" s="173"/>
      <c r="AJ142" s="173"/>
      <c r="AK142" s="173">
        <v>0</v>
      </c>
      <c r="AL142" s="173"/>
      <c r="AM142" s="173"/>
      <c r="AN142" s="173"/>
      <c r="AO142" s="173"/>
      <c r="AP142" s="173">
        <v>10</v>
      </c>
      <c r="AQ142" s="173"/>
      <c r="AR142" s="173"/>
      <c r="AS142" s="173"/>
      <c r="AT142" s="173"/>
      <c r="AU142" s="173">
        <v>8</v>
      </c>
      <c r="AV142" s="173"/>
      <c r="AW142" s="173"/>
      <c r="AX142" s="173"/>
      <c r="AY142" s="173"/>
      <c r="AZ142" s="173">
        <v>0</v>
      </c>
      <c r="BA142" s="173"/>
      <c r="BB142" s="173"/>
      <c r="BC142" s="173"/>
      <c r="BD142" s="173"/>
      <c r="BE142" s="173">
        <v>8</v>
      </c>
      <c r="BF142" s="173"/>
      <c r="BG142" s="173"/>
      <c r="BH142" s="173"/>
      <c r="BI142" s="173"/>
      <c r="BJ142" s="173">
        <v>8</v>
      </c>
      <c r="BK142" s="173"/>
      <c r="BL142" s="173"/>
      <c r="BM142" s="173"/>
      <c r="BN142" s="173"/>
      <c r="BO142" s="173">
        <v>0</v>
      </c>
      <c r="BP142" s="173"/>
      <c r="BQ142" s="173"/>
      <c r="BR142" s="173"/>
      <c r="BS142" s="173"/>
      <c r="BT142" s="173">
        <v>8</v>
      </c>
      <c r="BU142" s="173"/>
      <c r="BV142" s="173"/>
      <c r="BW142" s="173"/>
      <c r="BX142" s="173"/>
    </row>
    <row r="143" spans="1:76" s="134" customFormat="1" ht="45" customHeight="1" x14ac:dyDescent="0.2">
      <c r="A143" s="154">
        <v>0</v>
      </c>
      <c r="B143" s="155"/>
      <c r="C143" s="155"/>
      <c r="D143" s="172" t="s">
        <v>290</v>
      </c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30"/>
      <c r="Q143" s="46" t="s">
        <v>291</v>
      </c>
      <c r="R143" s="46"/>
      <c r="S143" s="46"/>
      <c r="T143" s="46"/>
      <c r="U143" s="46"/>
      <c r="V143" s="172" t="s">
        <v>279</v>
      </c>
      <c r="W143" s="129"/>
      <c r="X143" s="129"/>
      <c r="Y143" s="129"/>
      <c r="Z143" s="129"/>
      <c r="AA143" s="129"/>
      <c r="AB143" s="129"/>
      <c r="AC143" s="129"/>
      <c r="AD143" s="129"/>
      <c r="AE143" s="130"/>
      <c r="AF143" s="173">
        <v>284493</v>
      </c>
      <c r="AG143" s="173"/>
      <c r="AH143" s="173"/>
      <c r="AI143" s="173"/>
      <c r="AJ143" s="173"/>
      <c r="AK143" s="173">
        <v>0</v>
      </c>
      <c r="AL143" s="173"/>
      <c r="AM143" s="173"/>
      <c r="AN143" s="173"/>
      <c r="AO143" s="173"/>
      <c r="AP143" s="173">
        <v>284493</v>
      </c>
      <c r="AQ143" s="173"/>
      <c r="AR143" s="173"/>
      <c r="AS143" s="173"/>
      <c r="AT143" s="173"/>
      <c r="AU143" s="173">
        <v>255344</v>
      </c>
      <c r="AV143" s="173"/>
      <c r="AW143" s="173"/>
      <c r="AX143" s="173"/>
      <c r="AY143" s="173"/>
      <c r="AZ143" s="173">
        <v>0</v>
      </c>
      <c r="BA143" s="173"/>
      <c r="BB143" s="173"/>
      <c r="BC143" s="173"/>
      <c r="BD143" s="173"/>
      <c r="BE143" s="173">
        <v>255344</v>
      </c>
      <c r="BF143" s="173"/>
      <c r="BG143" s="173"/>
      <c r="BH143" s="173"/>
      <c r="BI143" s="173"/>
      <c r="BJ143" s="173">
        <v>284444</v>
      </c>
      <c r="BK143" s="173"/>
      <c r="BL143" s="173"/>
      <c r="BM143" s="173"/>
      <c r="BN143" s="173"/>
      <c r="BO143" s="173">
        <v>0</v>
      </c>
      <c r="BP143" s="173"/>
      <c r="BQ143" s="173"/>
      <c r="BR143" s="173"/>
      <c r="BS143" s="173"/>
      <c r="BT143" s="173">
        <v>284444</v>
      </c>
      <c r="BU143" s="173"/>
      <c r="BV143" s="173"/>
      <c r="BW143" s="173"/>
      <c r="BX143" s="173"/>
    </row>
    <row r="144" spans="1:76" s="134" customFormat="1" ht="45" customHeight="1" x14ac:dyDescent="0.2">
      <c r="A144" s="154">
        <v>0</v>
      </c>
      <c r="B144" s="155"/>
      <c r="C144" s="155"/>
      <c r="D144" s="172" t="s">
        <v>292</v>
      </c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30"/>
      <c r="Q144" s="46" t="s">
        <v>291</v>
      </c>
      <c r="R144" s="46"/>
      <c r="S144" s="46"/>
      <c r="T144" s="46"/>
      <c r="U144" s="46"/>
      <c r="V144" s="172" t="s">
        <v>279</v>
      </c>
      <c r="W144" s="129"/>
      <c r="X144" s="129"/>
      <c r="Y144" s="129"/>
      <c r="Z144" s="129"/>
      <c r="AA144" s="129"/>
      <c r="AB144" s="129"/>
      <c r="AC144" s="129"/>
      <c r="AD144" s="129"/>
      <c r="AE144" s="130"/>
      <c r="AF144" s="173">
        <v>9300</v>
      </c>
      <c r="AG144" s="173"/>
      <c r="AH144" s="173"/>
      <c r="AI144" s="173"/>
      <c r="AJ144" s="173"/>
      <c r="AK144" s="173">
        <v>0</v>
      </c>
      <c r="AL144" s="173"/>
      <c r="AM144" s="173"/>
      <c r="AN144" s="173"/>
      <c r="AO144" s="173"/>
      <c r="AP144" s="173">
        <v>9300</v>
      </c>
      <c r="AQ144" s="173"/>
      <c r="AR144" s="173"/>
      <c r="AS144" s="173"/>
      <c r="AT144" s="173"/>
      <c r="AU144" s="173">
        <v>15378</v>
      </c>
      <c r="AV144" s="173"/>
      <c r="AW144" s="173"/>
      <c r="AX144" s="173"/>
      <c r="AY144" s="173"/>
      <c r="AZ144" s="173">
        <v>0</v>
      </c>
      <c r="BA144" s="173"/>
      <c r="BB144" s="173"/>
      <c r="BC144" s="173"/>
      <c r="BD144" s="173"/>
      <c r="BE144" s="173">
        <v>15378</v>
      </c>
      <c r="BF144" s="173"/>
      <c r="BG144" s="173"/>
      <c r="BH144" s="173"/>
      <c r="BI144" s="173"/>
      <c r="BJ144" s="173">
        <v>15267</v>
      </c>
      <c r="BK144" s="173"/>
      <c r="BL144" s="173"/>
      <c r="BM144" s="173"/>
      <c r="BN144" s="173"/>
      <c r="BO144" s="173">
        <v>0</v>
      </c>
      <c r="BP144" s="173"/>
      <c r="BQ144" s="173"/>
      <c r="BR144" s="173"/>
      <c r="BS144" s="173"/>
      <c r="BT144" s="173">
        <v>15267</v>
      </c>
      <c r="BU144" s="173"/>
      <c r="BV144" s="173"/>
      <c r="BW144" s="173"/>
      <c r="BX144" s="173"/>
    </row>
    <row r="145" spans="1:79" s="134" customFormat="1" ht="45" customHeight="1" x14ac:dyDescent="0.2">
      <c r="A145" s="154">
        <v>0</v>
      </c>
      <c r="B145" s="155"/>
      <c r="C145" s="155"/>
      <c r="D145" s="172" t="s">
        <v>293</v>
      </c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30"/>
      <c r="Q145" s="46" t="s">
        <v>291</v>
      </c>
      <c r="R145" s="46"/>
      <c r="S145" s="46"/>
      <c r="T145" s="46"/>
      <c r="U145" s="46"/>
      <c r="V145" s="172" t="s">
        <v>279</v>
      </c>
      <c r="W145" s="129"/>
      <c r="X145" s="129"/>
      <c r="Y145" s="129"/>
      <c r="Z145" s="129"/>
      <c r="AA145" s="129"/>
      <c r="AB145" s="129"/>
      <c r="AC145" s="129"/>
      <c r="AD145" s="129"/>
      <c r="AE145" s="130"/>
      <c r="AF145" s="173">
        <v>5933</v>
      </c>
      <c r="AG145" s="173"/>
      <c r="AH145" s="173"/>
      <c r="AI145" s="173"/>
      <c r="AJ145" s="173"/>
      <c r="AK145" s="173">
        <v>0</v>
      </c>
      <c r="AL145" s="173"/>
      <c r="AM145" s="173"/>
      <c r="AN145" s="173"/>
      <c r="AO145" s="173"/>
      <c r="AP145" s="173">
        <v>5933</v>
      </c>
      <c r="AQ145" s="173"/>
      <c r="AR145" s="173"/>
      <c r="AS145" s="173"/>
      <c r="AT145" s="173"/>
      <c r="AU145" s="173">
        <v>10000</v>
      </c>
      <c r="AV145" s="173"/>
      <c r="AW145" s="173"/>
      <c r="AX145" s="173"/>
      <c r="AY145" s="173"/>
      <c r="AZ145" s="173">
        <v>0</v>
      </c>
      <c r="BA145" s="173"/>
      <c r="BB145" s="173"/>
      <c r="BC145" s="173"/>
      <c r="BD145" s="173"/>
      <c r="BE145" s="173">
        <v>10000</v>
      </c>
      <c r="BF145" s="173"/>
      <c r="BG145" s="173"/>
      <c r="BH145" s="173"/>
      <c r="BI145" s="173"/>
      <c r="BJ145" s="173">
        <v>3333</v>
      </c>
      <c r="BK145" s="173"/>
      <c r="BL145" s="173"/>
      <c r="BM145" s="173"/>
      <c r="BN145" s="173"/>
      <c r="BO145" s="173">
        <v>0</v>
      </c>
      <c r="BP145" s="173"/>
      <c r="BQ145" s="173"/>
      <c r="BR145" s="173"/>
      <c r="BS145" s="173"/>
      <c r="BT145" s="173">
        <v>3333</v>
      </c>
      <c r="BU145" s="173"/>
      <c r="BV145" s="173"/>
      <c r="BW145" s="173"/>
      <c r="BX145" s="173"/>
    </row>
    <row r="147" spans="1:79" ht="14.25" customHeight="1" x14ac:dyDescent="0.2">
      <c r="A147" s="48" t="s">
        <v>342</v>
      </c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</row>
    <row r="148" spans="1:79" ht="23.1" customHeight="1" x14ac:dyDescent="0.2">
      <c r="A148" s="76" t="s">
        <v>7</v>
      </c>
      <c r="B148" s="77"/>
      <c r="C148" s="77"/>
      <c r="D148" s="46" t="s">
        <v>10</v>
      </c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 t="s">
        <v>9</v>
      </c>
      <c r="R148" s="46"/>
      <c r="S148" s="46"/>
      <c r="T148" s="46"/>
      <c r="U148" s="46"/>
      <c r="V148" s="46" t="s">
        <v>8</v>
      </c>
      <c r="W148" s="46"/>
      <c r="X148" s="46"/>
      <c r="Y148" s="46"/>
      <c r="Z148" s="46"/>
      <c r="AA148" s="46"/>
      <c r="AB148" s="46"/>
      <c r="AC148" s="46"/>
      <c r="AD148" s="46"/>
      <c r="AE148" s="46"/>
      <c r="AF148" s="61" t="s">
        <v>245</v>
      </c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3"/>
      <c r="AU148" s="61" t="s">
        <v>247</v>
      </c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3"/>
    </row>
    <row r="149" spans="1:79" ht="28.5" customHeight="1" x14ac:dyDescent="0.2">
      <c r="A149" s="79"/>
      <c r="B149" s="80"/>
      <c r="C149" s="80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 t="s">
        <v>5</v>
      </c>
      <c r="AG149" s="46"/>
      <c r="AH149" s="46"/>
      <c r="AI149" s="46"/>
      <c r="AJ149" s="46"/>
      <c r="AK149" s="46" t="s">
        <v>4</v>
      </c>
      <c r="AL149" s="46"/>
      <c r="AM149" s="46"/>
      <c r="AN149" s="46"/>
      <c r="AO149" s="46"/>
      <c r="AP149" s="46" t="s">
        <v>154</v>
      </c>
      <c r="AQ149" s="46"/>
      <c r="AR149" s="46"/>
      <c r="AS149" s="46"/>
      <c r="AT149" s="46"/>
      <c r="AU149" s="46" t="s">
        <v>5</v>
      </c>
      <c r="AV149" s="46"/>
      <c r="AW149" s="46"/>
      <c r="AX149" s="46"/>
      <c r="AY149" s="46"/>
      <c r="AZ149" s="46" t="s">
        <v>4</v>
      </c>
      <c r="BA149" s="46"/>
      <c r="BB149" s="46"/>
      <c r="BC149" s="46"/>
      <c r="BD149" s="46"/>
      <c r="BE149" s="46" t="s">
        <v>112</v>
      </c>
      <c r="BF149" s="46"/>
      <c r="BG149" s="46"/>
      <c r="BH149" s="46"/>
      <c r="BI149" s="46"/>
    </row>
    <row r="150" spans="1:79" ht="15" customHeight="1" x14ac:dyDescent="0.2">
      <c r="A150" s="61">
        <v>1</v>
      </c>
      <c r="B150" s="62"/>
      <c r="C150" s="62"/>
      <c r="D150" s="46">
        <v>2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>
        <v>3</v>
      </c>
      <c r="R150" s="46"/>
      <c r="S150" s="46"/>
      <c r="T150" s="46"/>
      <c r="U150" s="46"/>
      <c r="V150" s="46">
        <v>4</v>
      </c>
      <c r="W150" s="46"/>
      <c r="X150" s="46"/>
      <c r="Y150" s="46"/>
      <c r="Z150" s="46"/>
      <c r="AA150" s="46"/>
      <c r="AB150" s="46"/>
      <c r="AC150" s="46"/>
      <c r="AD150" s="46"/>
      <c r="AE150" s="46"/>
      <c r="AF150" s="46">
        <v>5</v>
      </c>
      <c r="AG150" s="46"/>
      <c r="AH150" s="46"/>
      <c r="AI150" s="46"/>
      <c r="AJ150" s="46"/>
      <c r="AK150" s="46">
        <v>6</v>
      </c>
      <c r="AL150" s="46"/>
      <c r="AM150" s="46"/>
      <c r="AN150" s="46"/>
      <c r="AO150" s="46"/>
      <c r="AP150" s="46">
        <v>7</v>
      </c>
      <c r="AQ150" s="46"/>
      <c r="AR150" s="46"/>
      <c r="AS150" s="46"/>
      <c r="AT150" s="46"/>
      <c r="AU150" s="46">
        <v>8</v>
      </c>
      <c r="AV150" s="46"/>
      <c r="AW150" s="46"/>
      <c r="AX150" s="46"/>
      <c r="AY150" s="46"/>
      <c r="AZ150" s="46">
        <v>9</v>
      </c>
      <c r="BA150" s="46"/>
      <c r="BB150" s="46"/>
      <c r="BC150" s="46"/>
      <c r="BD150" s="46"/>
      <c r="BE150" s="46">
        <v>10</v>
      </c>
      <c r="BF150" s="46"/>
      <c r="BG150" s="46"/>
      <c r="BH150" s="46"/>
      <c r="BI150" s="46"/>
    </row>
    <row r="151" spans="1:79" ht="15.75" hidden="1" customHeight="1" x14ac:dyDescent="0.2">
      <c r="A151" s="64" t="s">
        <v>187</v>
      </c>
      <c r="B151" s="65"/>
      <c r="C151" s="65"/>
      <c r="D151" s="46" t="s">
        <v>78</v>
      </c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 t="s">
        <v>91</v>
      </c>
      <c r="R151" s="46"/>
      <c r="S151" s="46"/>
      <c r="T151" s="46"/>
      <c r="U151" s="46"/>
      <c r="V151" s="46" t="s">
        <v>92</v>
      </c>
      <c r="W151" s="46"/>
      <c r="X151" s="46"/>
      <c r="Y151" s="46"/>
      <c r="Z151" s="46"/>
      <c r="AA151" s="46"/>
      <c r="AB151" s="46"/>
      <c r="AC151" s="46"/>
      <c r="AD151" s="46"/>
      <c r="AE151" s="46"/>
      <c r="AF151" s="44" t="s">
        <v>135</v>
      </c>
      <c r="AG151" s="44"/>
      <c r="AH151" s="44"/>
      <c r="AI151" s="44"/>
      <c r="AJ151" s="44"/>
      <c r="AK151" s="49" t="s">
        <v>136</v>
      </c>
      <c r="AL151" s="49"/>
      <c r="AM151" s="49"/>
      <c r="AN151" s="49"/>
      <c r="AO151" s="49"/>
      <c r="AP151" s="75" t="s">
        <v>266</v>
      </c>
      <c r="AQ151" s="75"/>
      <c r="AR151" s="75"/>
      <c r="AS151" s="75"/>
      <c r="AT151" s="75"/>
      <c r="AU151" s="44" t="s">
        <v>137</v>
      </c>
      <c r="AV151" s="44"/>
      <c r="AW151" s="44"/>
      <c r="AX151" s="44"/>
      <c r="AY151" s="44"/>
      <c r="AZ151" s="49" t="s">
        <v>138</v>
      </c>
      <c r="BA151" s="49"/>
      <c r="BB151" s="49"/>
      <c r="BC151" s="49"/>
      <c r="BD151" s="49"/>
      <c r="BE151" s="75" t="s">
        <v>266</v>
      </c>
      <c r="BF151" s="75"/>
      <c r="BG151" s="75"/>
      <c r="BH151" s="75"/>
      <c r="BI151" s="75"/>
      <c r="CA151" t="s">
        <v>47</v>
      </c>
    </row>
    <row r="152" spans="1:79" s="9" customFormat="1" ht="14.25" x14ac:dyDescent="0.2">
      <c r="A152" s="123">
        <v>0</v>
      </c>
      <c r="B152" s="124"/>
      <c r="C152" s="124"/>
      <c r="D152" s="169" t="s">
        <v>265</v>
      </c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CA152" s="9" t="s">
        <v>48</v>
      </c>
    </row>
    <row r="153" spans="1:79" s="134" customFormat="1" ht="14.25" customHeight="1" x14ac:dyDescent="0.2">
      <c r="A153" s="154">
        <v>0</v>
      </c>
      <c r="B153" s="155"/>
      <c r="C153" s="155"/>
      <c r="D153" s="172" t="s">
        <v>267</v>
      </c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30"/>
      <c r="Q153" s="46" t="s">
        <v>268</v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173">
        <v>3064700</v>
      </c>
      <c r="AG153" s="173"/>
      <c r="AH153" s="173"/>
      <c r="AI153" s="173"/>
      <c r="AJ153" s="173"/>
      <c r="AK153" s="173">
        <v>0</v>
      </c>
      <c r="AL153" s="173"/>
      <c r="AM153" s="173"/>
      <c r="AN153" s="173"/>
      <c r="AO153" s="173"/>
      <c r="AP153" s="173">
        <v>3064700</v>
      </c>
      <c r="AQ153" s="173"/>
      <c r="AR153" s="173"/>
      <c r="AS153" s="173"/>
      <c r="AT153" s="173"/>
      <c r="AU153" s="173">
        <v>3311950</v>
      </c>
      <c r="AV153" s="173"/>
      <c r="AW153" s="173"/>
      <c r="AX153" s="173"/>
      <c r="AY153" s="173"/>
      <c r="AZ153" s="173">
        <v>0</v>
      </c>
      <c r="BA153" s="173"/>
      <c r="BB153" s="173"/>
      <c r="BC153" s="173"/>
      <c r="BD153" s="173"/>
      <c r="BE153" s="173">
        <v>3311950</v>
      </c>
      <c r="BF153" s="173"/>
      <c r="BG153" s="173"/>
      <c r="BH153" s="173"/>
      <c r="BI153" s="173"/>
    </row>
    <row r="154" spans="1:79" s="9" customFormat="1" ht="15" customHeight="1" x14ac:dyDescent="0.2">
      <c r="A154" s="123">
        <v>0</v>
      </c>
      <c r="B154" s="124"/>
      <c r="C154" s="124"/>
      <c r="D154" s="171" t="s">
        <v>269</v>
      </c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7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70">
        <v>9</v>
      </c>
      <c r="AG154" s="170"/>
      <c r="AH154" s="170"/>
      <c r="AI154" s="170"/>
      <c r="AJ154" s="170"/>
      <c r="AK154" s="170">
        <v>0</v>
      </c>
      <c r="AL154" s="170"/>
      <c r="AM154" s="170"/>
      <c r="AN154" s="170"/>
      <c r="AO154" s="170"/>
      <c r="AP154" s="170">
        <v>9</v>
      </c>
      <c r="AQ154" s="170"/>
      <c r="AR154" s="170"/>
      <c r="AS154" s="170"/>
      <c r="AT154" s="170"/>
      <c r="AU154" s="170">
        <v>9</v>
      </c>
      <c r="AV154" s="170"/>
      <c r="AW154" s="170"/>
      <c r="AX154" s="170"/>
      <c r="AY154" s="170"/>
      <c r="AZ154" s="170">
        <v>0</v>
      </c>
      <c r="BA154" s="170"/>
      <c r="BB154" s="170"/>
      <c r="BC154" s="170"/>
      <c r="BD154" s="170"/>
      <c r="BE154" s="170">
        <v>9</v>
      </c>
      <c r="BF154" s="170"/>
      <c r="BG154" s="170"/>
      <c r="BH154" s="170"/>
      <c r="BI154" s="170"/>
    </row>
    <row r="155" spans="1:79" s="134" customFormat="1" ht="15" x14ac:dyDescent="0.2">
      <c r="A155" s="154">
        <v>0</v>
      </c>
      <c r="B155" s="155"/>
      <c r="C155" s="155"/>
      <c r="D155" s="172" t="s">
        <v>270</v>
      </c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30"/>
      <c r="Q155" s="46" t="s">
        <v>271</v>
      </c>
      <c r="R155" s="46"/>
      <c r="S155" s="46"/>
      <c r="T155" s="46"/>
      <c r="U155" s="46"/>
      <c r="V155" s="46" t="s">
        <v>272</v>
      </c>
      <c r="W155" s="46"/>
      <c r="X155" s="46"/>
      <c r="Y155" s="46"/>
      <c r="Z155" s="46"/>
      <c r="AA155" s="46"/>
      <c r="AB155" s="46"/>
      <c r="AC155" s="46"/>
      <c r="AD155" s="46"/>
      <c r="AE155" s="46"/>
      <c r="AF155" s="173">
        <v>9</v>
      </c>
      <c r="AG155" s="173"/>
      <c r="AH155" s="173"/>
      <c r="AI155" s="173"/>
      <c r="AJ155" s="173"/>
      <c r="AK155" s="173">
        <v>0</v>
      </c>
      <c r="AL155" s="173"/>
      <c r="AM155" s="173"/>
      <c r="AN155" s="173"/>
      <c r="AO155" s="173"/>
      <c r="AP155" s="173">
        <v>9</v>
      </c>
      <c r="AQ155" s="173"/>
      <c r="AR155" s="173"/>
      <c r="AS155" s="173"/>
      <c r="AT155" s="173"/>
      <c r="AU155" s="173">
        <v>9</v>
      </c>
      <c r="AV155" s="173"/>
      <c r="AW155" s="173"/>
      <c r="AX155" s="173"/>
      <c r="AY155" s="173"/>
      <c r="AZ155" s="173">
        <v>0</v>
      </c>
      <c r="BA155" s="173"/>
      <c r="BB155" s="173"/>
      <c r="BC155" s="173"/>
      <c r="BD155" s="173"/>
      <c r="BE155" s="173">
        <v>9</v>
      </c>
      <c r="BF155" s="173"/>
      <c r="BG155" s="173"/>
      <c r="BH155" s="173"/>
      <c r="BI155" s="173"/>
    </row>
    <row r="156" spans="1:79" s="134" customFormat="1" ht="45" customHeight="1" x14ac:dyDescent="0.2">
      <c r="A156" s="154">
        <v>0</v>
      </c>
      <c r="B156" s="155"/>
      <c r="C156" s="155"/>
      <c r="D156" s="172" t="s">
        <v>273</v>
      </c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30"/>
      <c r="Q156" s="46" t="s">
        <v>268</v>
      </c>
      <c r="R156" s="46"/>
      <c r="S156" s="46"/>
      <c r="T156" s="46"/>
      <c r="U156" s="46"/>
      <c r="V156" s="46" t="s">
        <v>274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173">
        <v>32970</v>
      </c>
      <c r="AG156" s="173"/>
      <c r="AH156" s="173"/>
      <c r="AI156" s="173"/>
      <c r="AJ156" s="173"/>
      <c r="AK156" s="173">
        <v>0</v>
      </c>
      <c r="AL156" s="173"/>
      <c r="AM156" s="173"/>
      <c r="AN156" s="173"/>
      <c r="AO156" s="173"/>
      <c r="AP156" s="173">
        <v>32970</v>
      </c>
      <c r="AQ156" s="173"/>
      <c r="AR156" s="173"/>
      <c r="AS156" s="173"/>
      <c r="AT156" s="173"/>
      <c r="AU156" s="173">
        <v>35610</v>
      </c>
      <c r="AV156" s="173"/>
      <c r="AW156" s="173"/>
      <c r="AX156" s="173"/>
      <c r="AY156" s="173"/>
      <c r="AZ156" s="173">
        <v>0</v>
      </c>
      <c r="BA156" s="173"/>
      <c r="BB156" s="173"/>
      <c r="BC156" s="173"/>
      <c r="BD156" s="173"/>
      <c r="BE156" s="173">
        <v>35610</v>
      </c>
      <c r="BF156" s="173"/>
      <c r="BG156" s="173"/>
      <c r="BH156" s="173"/>
      <c r="BI156" s="173"/>
    </row>
    <row r="157" spans="1:79" s="134" customFormat="1" ht="30" customHeight="1" x14ac:dyDescent="0.2">
      <c r="A157" s="154">
        <v>0</v>
      </c>
      <c r="B157" s="155"/>
      <c r="C157" s="155"/>
      <c r="D157" s="172" t="s">
        <v>275</v>
      </c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30"/>
      <c r="Q157" s="46" t="s">
        <v>268</v>
      </c>
      <c r="R157" s="46"/>
      <c r="S157" s="46"/>
      <c r="T157" s="46"/>
      <c r="U157" s="46"/>
      <c r="V157" s="46" t="s">
        <v>274</v>
      </c>
      <c r="W157" s="46"/>
      <c r="X157" s="46"/>
      <c r="Y157" s="46"/>
      <c r="Z157" s="46"/>
      <c r="AA157" s="46"/>
      <c r="AB157" s="46"/>
      <c r="AC157" s="46"/>
      <c r="AD157" s="46"/>
      <c r="AE157" s="46"/>
      <c r="AF157" s="173">
        <v>2813440</v>
      </c>
      <c r="AG157" s="173"/>
      <c r="AH157" s="173"/>
      <c r="AI157" s="173"/>
      <c r="AJ157" s="173"/>
      <c r="AK157" s="173">
        <v>0</v>
      </c>
      <c r="AL157" s="173"/>
      <c r="AM157" s="173"/>
      <c r="AN157" s="173"/>
      <c r="AO157" s="173"/>
      <c r="AP157" s="173">
        <v>2813440</v>
      </c>
      <c r="AQ157" s="173"/>
      <c r="AR157" s="173"/>
      <c r="AS157" s="173"/>
      <c r="AT157" s="173"/>
      <c r="AU157" s="173">
        <v>3040890</v>
      </c>
      <c r="AV157" s="173"/>
      <c r="AW157" s="173"/>
      <c r="AX157" s="173"/>
      <c r="AY157" s="173"/>
      <c r="AZ157" s="173">
        <v>0</v>
      </c>
      <c r="BA157" s="173"/>
      <c r="BB157" s="173"/>
      <c r="BC157" s="173"/>
      <c r="BD157" s="173"/>
      <c r="BE157" s="173">
        <v>3040890</v>
      </c>
      <c r="BF157" s="173"/>
      <c r="BG157" s="173"/>
      <c r="BH157" s="173"/>
      <c r="BI157" s="173"/>
    </row>
    <row r="158" spans="1:79" s="134" customFormat="1" ht="30" customHeight="1" x14ac:dyDescent="0.2">
      <c r="A158" s="154">
        <v>0</v>
      </c>
      <c r="B158" s="155"/>
      <c r="C158" s="155"/>
      <c r="D158" s="172" t="s">
        <v>276</v>
      </c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30"/>
      <c r="Q158" s="46" t="s">
        <v>268</v>
      </c>
      <c r="R158" s="46"/>
      <c r="S158" s="46"/>
      <c r="T158" s="46"/>
      <c r="U158" s="46"/>
      <c r="V158" s="46" t="s">
        <v>274</v>
      </c>
      <c r="W158" s="46"/>
      <c r="X158" s="46"/>
      <c r="Y158" s="46"/>
      <c r="Z158" s="46"/>
      <c r="AA158" s="46"/>
      <c r="AB158" s="46"/>
      <c r="AC158" s="46"/>
      <c r="AD158" s="46"/>
      <c r="AE158" s="46"/>
      <c r="AF158" s="173">
        <v>154550</v>
      </c>
      <c r="AG158" s="173"/>
      <c r="AH158" s="173"/>
      <c r="AI158" s="173"/>
      <c r="AJ158" s="173"/>
      <c r="AK158" s="173">
        <v>0</v>
      </c>
      <c r="AL158" s="173"/>
      <c r="AM158" s="173"/>
      <c r="AN158" s="173"/>
      <c r="AO158" s="173"/>
      <c r="AP158" s="173">
        <v>154550</v>
      </c>
      <c r="AQ158" s="173"/>
      <c r="AR158" s="173"/>
      <c r="AS158" s="173"/>
      <c r="AT158" s="173"/>
      <c r="AU158" s="173">
        <v>166610</v>
      </c>
      <c r="AV158" s="173"/>
      <c r="AW158" s="173"/>
      <c r="AX158" s="173"/>
      <c r="AY158" s="173"/>
      <c r="AZ158" s="173">
        <v>0</v>
      </c>
      <c r="BA158" s="173"/>
      <c r="BB158" s="173"/>
      <c r="BC158" s="173"/>
      <c r="BD158" s="173"/>
      <c r="BE158" s="173">
        <v>166610</v>
      </c>
      <c r="BF158" s="173"/>
      <c r="BG158" s="173"/>
      <c r="BH158" s="173"/>
      <c r="BI158" s="173"/>
    </row>
    <row r="159" spans="1:79" s="9" customFormat="1" ht="14.25" x14ac:dyDescent="0.2">
      <c r="A159" s="123">
        <v>0</v>
      </c>
      <c r="B159" s="124"/>
      <c r="C159" s="124"/>
      <c r="D159" s="171" t="s">
        <v>277</v>
      </c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7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</row>
    <row r="160" spans="1:79" s="134" customFormat="1" ht="14.25" customHeight="1" x14ac:dyDescent="0.2">
      <c r="A160" s="154">
        <v>0</v>
      </c>
      <c r="B160" s="155"/>
      <c r="C160" s="155"/>
      <c r="D160" s="172" t="s">
        <v>278</v>
      </c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30"/>
      <c r="Q160" s="46" t="s">
        <v>223</v>
      </c>
      <c r="R160" s="46"/>
      <c r="S160" s="46"/>
      <c r="T160" s="46"/>
      <c r="U160" s="46"/>
      <c r="V160" s="46" t="s">
        <v>279</v>
      </c>
      <c r="W160" s="46"/>
      <c r="X160" s="46"/>
      <c r="Y160" s="46"/>
      <c r="Z160" s="46"/>
      <c r="AA160" s="46"/>
      <c r="AB160" s="46"/>
      <c r="AC160" s="46"/>
      <c r="AD160" s="46"/>
      <c r="AE160" s="46"/>
      <c r="AF160" s="173">
        <v>290</v>
      </c>
      <c r="AG160" s="173"/>
      <c r="AH160" s="173"/>
      <c r="AI160" s="173"/>
      <c r="AJ160" s="173"/>
      <c r="AK160" s="173">
        <v>0</v>
      </c>
      <c r="AL160" s="173"/>
      <c r="AM160" s="173"/>
      <c r="AN160" s="173"/>
      <c r="AO160" s="173"/>
      <c r="AP160" s="173">
        <v>290</v>
      </c>
      <c r="AQ160" s="173"/>
      <c r="AR160" s="173"/>
      <c r="AS160" s="173"/>
      <c r="AT160" s="173"/>
      <c r="AU160" s="173">
        <v>290</v>
      </c>
      <c r="AV160" s="173"/>
      <c r="AW160" s="173"/>
      <c r="AX160" s="173"/>
      <c r="AY160" s="173"/>
      <c r="AZ160" s="173">
        <v>0</v>
      </c>
      <c r="BA160" s="173"/>
      <c r="BB160" s="173"/>
      <c r="BC160" s="173"/>
      <c r="BD160" s="173"/>
      <c r="BE160" s="173">
        <v>290</v>
      </c>
      <c r="BF160" s="173"/>
      <c r="BG160" s="173"/>
      <c r="BH160" s="173"/>
      <c r="BI160" s="173"/>
    </row>
    <row r="161" spans="1:70" s="134" customFormat="1" ht="45" customHeight="1" x14ac:dyDescent="0.2">
      <c r="A161" s="154">
        <v>0</v>
      </c>
      <c r="B161" s="155"/>
      <c r="C161" s="155"/>
      <c r="D161" s="172" t="s">
        <v>280</v>
      </c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30"/>
      <c r="Q161" s="46" t="s">
        <v>223</v>
      </c>
      <c r="R161" s="46"/>
      <c r="S161" s="46"/>
      <c r="T161" s="46"/>
      <c r="U161" s="46"/>
      <c r="V161" s="172" t="s">
        <v>281</v>
      </c>
      <c r="W161" s="129"/>
      <c r="X161" s="129"/>
      <c r="Y161" s="129"/>
      <c r="Z161" s="129"/>
      <c r="AA161" s="129"/>
      <c r="AB161" s="129"/>
      <c r="AC161" s="129"/>
      <c r="AD161" s="129"/>
      <c r="AE161" s="130"/>
      <c r="AF161" s="173">
        <v>470</v>
      </c>
      <c r="AG161" s="173"/>
      <c r="AH161" s="173"/>
      <c r="AI161" s="173"/>
      <c r="AJ161" s="173"/>
      <c r="AK161" s="173">
        <v>90</v>
      </c>
      <c r="AL161" s="173"/>
      <c r="AM161" s="173"/>
      <c r="AN161" s="173"/>
      <c r="AO161" s="173"/>
      <c r="AP161" s="173">
        <v>560</v>
      </c>
      <c r="AQ161" s="173"/>
      <c r="AR161" s="173"/>
      <c r="AS161" s="173"/>
      <c r="AT161" s="173"/>
      <c r="AU161" s="173">
        <v>470</v>
      </c>
      <c r="AV161" s="173"/>
      <c r="AW161" s="173"/>
      <c r="AX161" s="173"/>
      <c r="AY161" s="173"/>
      <c r="AZ161" s="173">
        <v>90</v>
      </c>
      <c r="BA161" s="173"/>
      <c r="BB161" s="173"/>
      <c r="BC161" s="173"/>
      <c r="BD161" s="173"/>
      <c r="BE161" s="173">
        <v>560</v>
      </c>
      <c r="BF161" s="173"/>
      <c r="BG161" s="173"/>
      <c r="BH161" s="173"/>
      <c r="BI161" s="173"/>
    </row>
    <row r="162" spans="1:70" s="134" customFormat="1" ht="30" customHeight="1" x14ac:dyDescent="0.2">
      <c r="A162" s="154">
        <v>0</v>
      </c>
      <c r="B162" s="155"/>
      <c r="C162" s="155"/>
      <c r="D162" s="172" t="s">
        <v>282</v>
      </c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30"/>
      <c r="Q162" s="46" t="s">
        <v>223</v>
      </c>
      <c r="R162" s="46"/>
      <c r="S162" s="46"/>
      <c r="T162" s="46"/>
      <c r="U162" s="46"/>
      <c r="V162" s="172" t="s">
        <v>279</v>
      </c>
      <c r="W162" s="129"/>
      <c r="X162" s="129"/>
      <c r="Y162" s="129"/>
      <c r="Z162" s="129"/>
      <c r="AA162" s="129"/>
      <c r="AB162" s="129"/>
      <c r="AC162" s="129"/>
      <c r="AD162" s="129"/>
      <c r="AE162" s="130"/>
      <c r="AF162" s="173">
        <v>70</v>
      </c>
      <c r="AG162" s="173"/>
      <c r="AH162" s="173"/>
      <c r="AI162" s="173"/>
      <c r="AJ162" s="173"/>
      <c r="AK162" s="173">
        <v>0</v>
      </c>
      <c r="AL162" s="173"/>
      <c r="AM162" s="173"/>
      <c r="AN162" s="173"/>
      <c r="AO162" s="173"/>
      <c r="AP162" s="173">
        <v>70</v>
      </c>
      <c r="AQ162" s="173"/>
      <c r="AR162" s="173"/>
      <c r="AS162" s="173"/>
      <c r="AT162" s="173"/>
      <c r="AU162" s="173">
        <v>70</v>
      </c>
      <c r="AV162" s="173"/>
      <c r="AW162" s="173"/>
      <c r="AX162" s="173"/>
      <c r="AY162" s="173"/>
      <c r="AZ162" s="173">
        <v>0</v>
      </c>
      <c r="BA162" s="173"/>
      <c r="BB162" s="173"/>
      <c r="BC162" s="173"/>
      <c r="BD162" s="173"/>
      <c r="BE162" s="173">
        <v>70</v>
      </c>
      <c r="BF162" s="173"/>
      <c r="BG162" s="173"/>
      <c r="BH162" s="173"/>
      <c r="BI162" s="173"/>
    </row>
    <row r="163" spans="1:70" s="134" customFormat="1" ht="30" customHeight="1" x14ac:dyDescent="0.2">
      <c r="A163" s="154">
        <v>0</v>
      </c>
      <c r="B163" s="155"/>
      <c r="C163" s="155"/>
      <c r="D163" s="172" t="s">
        <v>283</v>
      </c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30"/>
      <c r="Q163" s="46" t="s">
        <v>223</v>
      </c>
      <c r="R163" s="46"/>
      <c r="S163" s="46"/>
      <c r="T163" s="46"/>
      <c r="U163" s="46"/>
      <c r="V163" s="172" t="s">
        <v>284</v>
      </c>
      <c r="W163" s="129"/>
      <c r="X163" s="129"/>
      <c r="Y163" s="129"/>
      <c r="Z163" s="129"/>
      <c r="AA163" s="129"/>
      <c r="AB163" s="129"/>
      <c r="AC163" s="129"/>
      <c r="AD163" s="129"/>
      <c r="AE163" s="130"/>
      <c r="AF163" s="173">
        <v>550</v>
      </c>
      <c r="AG163" s="173"/>
      <c r="AH163" s="173"/>
      <c r="AI163" s="173"/>
      <c r="AJ163" s="173"/>
      <c r="AK163" s="173">
        <v>80</v>
      </c>
      <c r="AL163" s="173"/>
      <c r="AM163" s="173"/>
      <c r="AN163" s="173"/>
      <c r="AO163" s="173"/>
      <c r="AP163" s="173">
        <v>630</v>
      </c>
      <c r="AQ163" s="173"/>
      <c r="AR163" s="173"/>
      <c r="AS163" s="173"/>
      <c r="AT163" s="173"/>
      <c r="AU163" s="173">
        <v>550</v>
      </c>
      <c r="AV163" s="173"/>
      <c r="AW163" s="173"/>
      <c r="AX163" s="173"/>
      <c r="AY163" s="173"/>
      <c r="AZ163" s="173">
        <v>80</v>
      </c>
      <c r="BA163" s="173"/>
      <c r="BB163" s="173"/>
      <c r="BC163" s="173"/>
      <c r="BD163" s="173"/>
      <c r="BE163" s="173">
        <v>630</v>
      </c>
      <c r="BF163" s="173"/>
      <c r="BG163" s="173"/>
      <c r="BH163" s="173"/>
      <c r="BI163" s="173"/>
    </row>
    <row r="164" spans="1:70" s="9" customFormat="1" ht="14.25" x14ac:dyDescent="0.2">
      <c r="A164" s="123">
        <v>0</v>
      </c>
      <c r="B164" s="124"/>
      <c r="C164" s="124"/>
      <c r="D164" s="171" t="s">
        <v>285</v>
      </c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7"/>
      <c r="Q164" s="169"/>
      <c r="R164" s="169"/>
      <c r="S164" s="169"/>
      <c r="T164" s="169"/>
      <c r="U164" s="169"/>
      <c r="V164" s="171"/>
      <c r="W164" s="136"/>
      <c r="X164" s="136"/>
      <c r="Y164" s="136"/>
      <c r="Z164" s="136"/>
      <c r="AA164" s="136"/>
      <c r="AB164" s="136"/>
      <c r="AC164" s="136"/>
      <c r="AD164" s="136"/>
      <c r="AE164" s="137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</row>
    <row r="165" spans="1:70" s="134" customFormat="1" ht="42.75" customHeight="1" x14ac:dyDescent="0.2">
      <c r="A165" s="154">
        <v>0</v>
      </c>
      <c r="B165" s="155"/>
      <c r="C165" s="155"/>
      <c r="D165" s="172" t="s">
        <v>286</v>
      </c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30"/>
      <c r="Q165" s="46" t="s">
        <v>223</v>
      </c>
      <c r="R165" s="46"/>
      <c r="S165" s="46"/>
      <c r="T165" s="46"/>
      <c r="U165" s="46"/>
      <c r="V165" s="172" t="s">
        <v>279</v>
      </c>
      <c r="W165" s="129"/>
      <c r="X165" s="129"/>
      <c r="Y165" s="129"/>
      <c r="Z165" s="129"/>
      <c r="AA165" s="129"/>
      <c r="AB165" s="129"/>
      <c r="AC165" s="129"/>
      <c r="AD165" s="129"/>
      <c r="AE165" s="130"/>
      <c r="AF165" s="173">
        <v>32</v>
      </c>
      <c r="AG165" s="173"/>
      <c r="AH165" s="173"/>
      <c r="AI165" s="173"/>
      <c r="AJ165" s="173"/>
      <c r="AK165" s="173">
        <v>0</v>
      </c>
      <c r="AL165" s="173"/>
      <c r="AM165" s="173"/>
      <c r="AN165" s="173"/>
      <c r="AO165" s="173"/>
      <c r="AP165" s="173">
        <v>32</v>
      </c>
      <c r="AQ165" s="173"/>
      <c r="AR165" s="173"/>
      <c r="AS165" s="173"/>
      <c r="AT165" s="173"/>
      <c r="AU165" s="173">
        <v>32</v>
      </c>
      <c r="AV165" s="173"/>
      <c r="AW165" s="173"/>
      <c r="AX165" s="173"/>
      <c r="AY165" s="173"/>
      <c r="AZ165" s="173">
        <v>0</v>
      </c>
      <c r="BA165" s="173"/>
      <c r="BB165" s="173"/>
      <c r="BC165" s="173"/>
      <c r="BD165" s="173"/>
      <c r="BE165" s="173">
        <v>32</v>
      </c>
      <c r="BF165" s="173"/>
      <c r="BG165" s="173"/>
      <c r="BH165" s="173"/>
      <c r="BI165" s="173"/>
    </row>
    <row r="166" spans="1:70" s="134" customFormat="1" ht="30" customHeight="1" x14ac:dyDescent="0.2">
      <c r="A166" s="154">
        <v>0</v>
      </c>
      <c r="B166" s="155"/>
      <c r="C166" s="155"/>
      <c r="D166" s="172" t="s">
        <v>287</v>
      </c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30"/>
      <c r="Q166" s="46" t="s">
        <v>288</v>
      </c>
      <c r="R166" s="46"/>
      <c r="S166" s="46"/>
      <c r="T166" s="46"/>
      <c r="U166" s="46"/>
      <c r="V166" s="172" t="s">
        <v>279</v>
      </c>
      <c r="W166" s="129"/>
      <c r="X166" s="129"/>
      <c r="Y166" s="129"/>
      <c r="Z166" s="129"/>
      <c r="AA166" s="129"/>
      <c r="AB166" s="129"/>
      <c r="AC166" s="129"/>
      <c r="AD166" s="129"/>
      <c r="AE166" s="130"/>
      <c r="AF166" s="173">
        <v>340522</v>
      </c>
      <c r="AG166" s="173"/>
      <c r="AH166" s="173"/>
      <c r="AI166" s="173"/>
      <c r="AJ166" s="173"/>
      <c r="AK166" s="173">
        <v>0</v>
      </c>
      <c r="AL166" s="173"/>
      <c r="AM166" s="173"/>
      <c r="AN166" s="173"/>
      <c r="AO166" s="173"/>
      <c r="AP166" s="173">
        <v>340522</v>
      </c>
      <c r="AQ166" s="173"/>
      <c r="AR166" s="173"/>
      <c r="AS166" s="173"/>
      <c r="AT166" s="173"/>
      <c r="AU166" s="173">
        <v>367994</v>
      </c>
      <c r="AV166" s="173"/>
      <c r="AW166" s="173"/>
      <c r="AX166" s="173"/>
      <c r="AY166" s="173"/>
      <c r="AZ166" s="173">
        <v>0</v>
      </c>
      <c r="BA166" s="173"/>
      <c r="BB166" s="173"/>
      <c r="BC166" s="173"/>
      <c r="BD166" s="173"/>
      <c r="BE166" s="173">
        <v>367994</v>
      </c>
      <c r="BF166" s="173"/>
      <c r="BG166" s="173"/>
      <c r="BH166" s="173"/>
      <c r="BI166" s="173"/>
    </row>
    <row r="167" spans="1:70" s="134" customFormat="1" ht="30" customHeight="1" x14ac:dyDescent="0.2">
      <c r="A167" s="154">
        <v>0</v>
      </c>
      <c r="B167" s="155"/>
      <c r="C167" s="155"/>
      <c r="D167" s="172" t="s">
        <v>289</v>
      </c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30"/>
      <c r="Q167" s="46" t="s">
        <v>223</v>
      </c>
      <c r="R167" s="46"/>
      <c r="S167" s="46"/>
      <c r="T167" s="46"/>
      <c r="U167" s="46"/>
      <c r="V167" s="172" t="s">
        <v>279</v>
      </c>
      <c r="W167" s="129"/>
      <c r="X167" s="129"/>
      <c r="Y167" s="129"/>
      <c r="Z167" s="129"/>
      <c r="AA167" s="129"/>
      <c r="AB167" s="129"/>
      <c r="AC167" s="129"/>
      <c r="AD167" s="129"/>
      <c r="AE167" s="130"/>
      <c r="AF167" s="173">
        <v>8</v>
      </c>
      <c r="AG167" s="173"/>
      <c r="AH167" s="173"/>
      <c r="AI167" s="173"/>
      <c r="AJ167" s="173"/>
      <c r="AK167" s="173">
        <v>0</v>
      </c>
      <c r="AL167" s="173"/>
      <c r="AM167" s="173"/>
      <c r="AN167" s="173"/>
      <c r="AO167" s="173"/>
      <c r="AP167" s="173">
        <v>8</v>
      </c>
      <c r="AQ167" s="173"/>
      <c r="AR167" s="173"/>
      <c r="AS167" s="173"/>
      <c r="AT167" s="173"/>
      <c r="AU167" s="173">
        <v>8</v>
      </c>
      <c r="AV167" s="173"/>
      <c r="AW167" s="173"/>
      <c r="AX167" s="173"/>
      <c r="AY167" s="173"/>
      <c r="AZ167" s="173">
        <v>0</v>
      </c>
      <c r="BA167" s="173"/>
      <c r="BB167" s="173"/>
      <c r="BC167" s="173"/>
      <c r="BD167" s="173"/>
      <c r="BE167" s="173">
        <v>8</v>
      </c>
      <c r="BF167" s="173"/>
      <c r="BG167" s="173"/>
      <c r="BH167" s="173"/>
      <c r="BI167" s="173"/>
    </row>
    <row r="168" spans="1:70" s="134" customFormat="1" ht="45" customHeight="1" x14ac:dyDescent="0.2">
      <c r="A168" s="154">
        <v>0</v>
      </c>
      <c r="B168" s="155"/>
      <c r="C168" s="155"/>
      <c r="D168" s="172" t="s">
        <v>290</v>
      </c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30"/>
      <c r="Q168" s="46" t="s">
        <v>291</v>
      </c>
      <c r="R168" s="46"/>
      <c r="S168" s="46"/>
      <c r="T168" s="46"/>
      <c r="U168" s="46"/>
      <c r="V168" s="172" t="s">
        <v>279</v>
      </c>
      <c r="W168" s="129"/>
      <c r="X168" s="129"/>
      <c r="Y168" s="129"/>
      <c r="Z168" s="129"/>
      <c r="AA168" s="129"/>
      <c r="AB168" s="129"/>
      <c r="AC168" s="129"/>
      <c r="AD168" s="129"/>
      <c r="AE168" s="130"/>
      <c r="AF168" s="173">
        <v>312604</v>
      </c>
      <c r="AG168" s="173"/>
      <c r="AH168" s="173"/>
      <c r="AI168" s="173"/>
      <c r="AJ168" s="173"/>
      <c r="AK168" s="173">
        <v>0</v>
      </c>
      <c r="AL168" s="173"/>
      <c r="AM168" s="173"/>
      <c r="AN168" s="173"/>
      <c r="AO168" s="173"/>
      <c r="AP168" s="173">
        <v>312604</v>
      </c>
      <c r="AQ168" s="173"/>
      <c r="AR168" s="173"/>
      <c r="AS168" s="173"/>
      <c r="AT168" s="173"/>
      <c r="AU168" s="173">
        <v>337877</v>
      </c>
      <c r="AV168" s="173"/>
      <c r="AW168" s="173"/>
      <c r="AX168" s="173"/>
      <c r="AY168" s="173"/>
      <c r="AZ168" s="173">
        <v>0</v>
      </c>
      <c r="BA168" s="173"/>
      <c r="BB168" s="173"/>
      <c r="BC168" s="173"/>
      <c r="BD168" s="173"/>
      <c r="BE168" s="173">
        <v>337877</v>
      </c>
      <c r="BF168" s="173"/>
      <c r="BG168" s="173"/>
      <c r="BH168" s="173"/>
      <c r="BI168" s="173"/>
    </row>
    <row r="169" spans="1:70" s="134" customFormat="1" ht="45" customHeight="1" x14ac:dyDescent="0.2">
      <c r="A169" s="154">
        <v>0</v>
      </c>
      <c r="B169" s="155"/>
      <c r="C169" s="155"/>
      <c r="D169" s="172" t="s">
        <v>292</v>
      </c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30"/>
      <c r="Q169" s="46" t="s">
        <v>291</v>
      </c>
      <c r="R169" s="46"/>
      <c r="S169" s="46"/>
      <c r="T169" s="46"/>
      <c r="U169" s="46"/>
      <c r="V169" s="172" t="s">
        <v>279</v>
      </c>
      <c r="W169" s="129"/>
      <c r="X169" s="129"/>
      <c r="Y169" s="129"/>
      <c r="Z169" s="129"/>
      <c r="AA169" s="129"/>
      <c r="AB169" s="129"/>
      <c r="AC169" s="129"/>
      <c r="AD169" s="129"/>
      <c r="AE169" s="130"/>
      <c r="AF169" s="173">
        <v>17172</v>
      </c>
      <c r="AG169" s="173"/>
      <c r="AH169" s="173"/>
      <c r="AI169" s="173"/>
      <c r="AJ169" s="173"/>
      <c r="AK169" s="173">
        <v>0</v>
      </c>
      <c r="AL169" s="173"/>
      <c r="AM169" s="173"/>
      <c r="AN169" s="173"/>
      <c r="AO169" s="173"/>
      <c r="AP169" s="173">
        <v>17172</v>
      </c>
      <c r="AQ169" s="173"/>
      <c r="AR169" s="173"/>
      <c r="AS169" s="173"/>
      <c r="AT169" s="173"/>
      <c r="AU169" s="173">
        <v>18512</v>
      </c>
      <c r="AV169" s="173"/>
      <c r="AW169" s="173"/>
      <c r="AX169" s="173"/>
      <c r="AY169" s="173"/>
      <c r="AZ169" s="173">
        <v>0</v>
      </c>
      <c r="BA169" s="173"/>
      <c r="BB169" s="173"/>
      <c r="BC169" s="173"/>
      <c r="BD169" s="173"/>
      <c r="BE169" s="173">
        <v>18512</v>
      </c>
      <c r="BF169" s="173"/>
      <c r="BG169" s="173"/>
      <c r="BH169" s="173"/>
      <c r="BI169" s="173"/>
    </row>
    <row r="170" spans="1:70" s="134" customFormat="1" ht="45" customHeight="1" x14ac:dyDescent="0.2">
      <c r="A170" s="154">
        <v>0</v>
      </c>
      <c r="B170" s="155"/>
      <c r="C170" s="155"/>
      <c r="D170" s="172" t="s">
        <v>293</v>
      </c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30"/>
      <c r="Q170" s="46" t="s">
        <v>291</v>
      </c>
      <c r="R170" s="46"/>
      <c r="S170" s="46"/>
      <c r="T170" s="46"/>
      <c r="U170" s="46"/>
      <c r="V170" s="172" t="s">
        <v>279</v>
      </c>
      <c r="W170" s="129"/>
      <c r="X170" s="129"/>
      <c r="Y170" s="129"/>
      <c r="Z170" s="129"/>
      <c r="AA170" s="129"/>
      <c r="AB170" s="129"/>
      <c r="AC170" s="129"/>
      <c r="AD170" s="129"/>
      <c r="AE170" s="130"/>
      <c r="AF170" s="173">
        <v>3663</v>
      </c>
      <c r="AG170" s="173"/>
      <c r="AH170" s="173"/>
      <c r="AI170" s="173"/>
      <c r="AJ170" s="173"/>
      <c r="AK170" s="173">
        <v>0</v>
      </c>
      <c r="AL170" s="173"/>
      <c r="AM170" s="173"/>
      <c r="AN170" s="173"/>
      <c r="AO170" s="173"/>
      <c r="AP170" s="173">
        <v>3663</v>
      </c>
      <c r="AQ170" s="173"/>
      <c r="AR170" s="173"/>
      <c r="AS170" s="173"/>
      <c r="AT170" s="173"/>
      <c r="AU170" s="173">
        <v>3957</v>
      </c>
      <c r="AV170" s="173"/>
      <c r="AW170" s="173"/>
      <c r="AX170" s="173"/>
      <c r="AY170" s="173"/>
      <c r="AZ170" s="173">
        <v>0</v>
      </c>
      <c r="BA170" s="173"/>
      <c r="BB170" s="173"/>
      <c r="BC170" s="173"/>
      <c r="BD170" s="173"/>
      <c r="BE170" s="173">
        <v>3957</v>
      </c>
      <c r="BF170" s="173"/>
      <c r="BG170" s="173"/>
      <c r="BH170" s="173"/>
      <c r="BI170" s="173"/>
    </row>
    <row r="172" spans="1:70" ht="14.25" customHeight="1" x14ac:dyDescent="0.2">
      <c r="A172" s="48" t="s">
        <v>155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0" ht="15" customHeight="1" x14ac:dyDescent="0.2">
      <c r="A173" s="69" t="s">
        <v>241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</row>
    <row r="174" spans="1:70" ht="12.95" customHeight="1" x14ac:dyDescent="0.2">
      <c r="A174" s="76" t="s">
        <v>20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8"/>
      <c r="U174" s="46" t="s">
        <v>242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 t="s">
        <v>243</v>
      </c>
      <c r="AF174" s="46"/>
      <c r="AG174" s="46"/>
      <c r="AH174" s="46"/>
      <c r="AI174" s="46"/>
      <c r="AJ174" s="46"/>
      <c r="AK174" s="46"/>
      <c r="AL174" s="46"/>
      <c r="AM174" s="46"/>
      <c r="AN174" s="46"/>
      <c r="AO174" s="46" t="s">
        <v>244</v>
      </c>
      <c r="AP174" s="46"/>
      <c r="AQ174" s="46"/>
      <c r="AR174" s="46"/>
      <c r="AS174" s="46"/>
      <c r="AT174" s="46"/>
      <c r="AU174" s="46"/>
      <c r="AV174" s="46"/>
      <c r="AW174" s="46"/>
      <c r="AX174" s="46"/>
      <c r="AY174" s="46" t="s">
        <v>245</v>
      </c>
      <c r="AZ174" s="46"/>
      <c r="BA174" s="46"/>
      <c r="BB174" s="46"/>
      <c r="BC174" s="46"/>
      <c r="BD174" s="46"/>
      <c r="BE174" s="46"/>
      <c r="BF174" s="46"/>
      <c r="BG174" s="46"/>
      <c r="BH174" s="46"/>
      <c r="BI174" s="46" t="s">
        <v>247</v>
      </c>
      <c r="BJ174" s="46"/>
      <c r="BK174" s="46"/>
      <c r="BL174" s="46"/>
      <c r="BM174" s="46"/>
      <c r="BN174" s="46"/>
      <c r="BO174" s="46"/>
      <c r="BP174" s="46"/>
      <c r="BQ174" s="46"/>
      <c r="BR174" s="46"/>
    </row>
    <row r="175" spans="1:70" ht="30" customHeight="1" x14ac:dyDescent="0.2">
      <c r="A175" s="7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1"/>
      <c r="U175" s="46" t="s">
        <v>5</v>
      </c>
      <c r="V175" s="46"/>
      <c r="W175" s="46"/>
      <c r="X175" s="46"/>
      <c r="Y175" s="46"/>
      <c r="Z175" s="46" t="s">
        <v>4</v>
      </c>
      <c r="AA175" s="46"/>
      <c r="AB175" s="46"/>
      <c r="AC175" s="46"/>
      <c r="AD175" s="46"/>
      <c r="AE175" s="46" t="s">
        <v>5</v>
      </c>
      <c r="AF175" s="46"/>
      <c r="AG175" s="46"/>
      <c r="AH175" s="46"/>
      <c r="AI175" s="46"/>
      <c r="AJ175" s="46" t="s">
        <v>4</v>
      </c>
      <c r="AK175" s="46"/>
      <c r="AL175" s="46"/>
      <c r="AM175" s="46"/>
      <c r="AN175" s="46"/>
      <c r="AO175" s="46" t="s">
        <v>5</v>
      </c>
      <c r="AP175" s="46"/>
      <c r="AQ175" s="46"/>
      <c r="AR175" s="46"/>
      <c r="AS175" s="46"/>
      <c r="AT175" s="46" t="s">
        <v>4</v>
      </c>
      <c r="AU175" s="46"/>
      <c r="AV175" s="46"/>
      <c r="AW175" s="46"/>
      <c r="AX175" s="46"/>
      <c r="AY175" s="46" t="s">
        <v>5</v>
      </c>
      <c r="AZ175" s="46"/>
      <c r="BA175" s="46"/>
      <c r="BB175" s="46"/>
      <c r="BC175" s="46"/>
      <c r="BD175" s="46" t="s">
        <v>4</v>
      </c>
      <c r="BE175" s="46"/>
      <c r="BF175" s="46"/>
      <c r="BG175" s="46"/>
      <c r="BH175" s="46"/>
      <c r="BI175" s="46" t="s">
        <v>5</v>
      </c>
      <c r="BJ175" s="46"/>
      <c r="BK175" s="46"/>
      <c r="BL175" s="46"/>
      <c r="BM175" s="46"/>
      <c r="BN175" s="46" t="s">
        <v>4</v>
      </c>
      <c r="BO175" s="46"/>
      <c r="BP175" s="46"/>
      <c r="BQ175" s="46"/>
      <c r="BR175" s="46"/>
    </row>
    <row r="176" spans="1:70" ht="15" customHeight="1" x14ac:dyDescent="0.2">
      <c r="A176" s="61">
        <v>1</v>
      </c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3"/>
      <c r="U176" s="46">
        <v>2</v>
      </c>
      <c r="V176" s="46"/>
      <c r="W176" s="46"/>
      <c r="X176" s="46"/>
      <c r="Y176" s="46"/>
      <c r="Z176" s="46">
        <v>3</v>
      </c>
      <c r="AA176" s="46"/>
      <c r="AB176" s="46"/>
      <c r="AC176" s="46"/>
      <c r="AD176" s="46"/>
      <c r="AE176" s="46">
        <v>4</v>
      </c>
      <c r="AF176" s="46"/>
      <c r="AG176" s="46"/>
      <c r="AH176" s="46"/>
      <c r="AI176" s="46"/>
      <c r="AJ176" s="46">
        <v>5</v>
      </c>
      <c r="AK176" s="46"/>
      <c r="AL176" s="46"/>
      <c r="AM176" s="46"/>
      <c r="AN176" s="46"/>
      <c r="AO176" s="46">
        <v>6</v>
      </c>
      <c r="AP176" s="46"/>
      <c r="AQ176" s="46"/>
      <c r="AR176" s="46"/>
      <c r="AS176" s="46"/>
      <c r="AT176" s="46">
        <v>7</v>
      </c>
      <c r="AU176" s="46"/>
      <c r="AV176" s="46"/>
      <c r="AW176" s="46"/>
      <c r="AX176" s="46"/>
      <c r="AY176" s="46">
        <v>8</v>
      </c>
      <c r="AZ176" s="46"/>
      <c r="BA176" s="46"/>
      <c r="BB176" s="46"/>
      <c r="BC176" s="46"/>
      <c r="BD176" s="46">
        <v>9</v>
      </c>
      <c r="BE176" s="46"/>
      <c r="BF176" s="46"/>
      <c r="BG176" s="46"/>
      <c r="BH176" s="46"/>
      <c r="BI176" s="46">
        <v>10</v>
      </c>
      <c r="BJ176" s="46"/>
      <c r="BK176" s="46"/>
      <c r="BL176" s="46"/>
      <c r="BM176" s="46"/>
      <c r="BN176" s="46">
        <v>11</v>
      </c>
      <c r="BO176" s="46"/>
      <c r="BP176" s="46"/>
      <c r="BQ176" s="46"/>
      <c r="BR176" s="46"/>
    </row>
    <row r="177" spans="1:79" s="2" customFormat="1" ht="15.75" hidden="1" customHeight="1" x14ac:dyDescent="0.2">
      <c r="A177" s="64" t="s">
        <v>78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6"/>
      <c r="U177" s="44" t="s">
        <v>86</v>
      </c>
      <c r="V177" s="44"/>
      <c r="W177" s="44"/>
      <c r="X177" s="44"/>
      <c r="Y177" s="44"/>
      <c r="Z177" s="49" t="s">
        <v>87</v>
      </c>
      <c r="AA177" s="49"/>
      <c r="AB177" s="49"/>
      <c r="AC177" s="49"/>
      <c r="AD177" s="49"/>
      <c r="AE177" s="44" t="s">
        <v>88</v>
      </c>
      <c r="AF177" s="44"/>
      <c r="AG177" s="44"/>
      <c r="AH177" s="44"/>
      <c r="AI177" s="44"/>
      <c r="AJ177" s="49" t="s">
        <v>89</v>
      </c>
      <c r="AK177" s="49"/>
      <c r="AL177" s="49"/>
      <c r="AM177" s="49"/>
      <c r="AN177" s="49"/>
      <c r="AO177" s="44" t="s">
        <v>79</v>
      </c>
      <c r="AP177" s="44"/>
      <c r="AQ177" s="44"/>
      <c r="AR177" s="44"/>
      <c r="AS177" s="44"/>
      <c r="AT177" s="49" t="s">
        <v>80</v>
      </c>
      <c r="AU177" s="49"/>
      <c r="AV177" s="49"/>
      <c r="AW177" s="49"/>
      <c r="AX177" s="49"/>
      <c r="AY177" s="44" t="s">
        <v>81</v>
      </c>
      <c r="AZ177" s="44"/>
      <c r="BA177" s="44"/>
      <c r="BB177" s="44"/>
      <c r="BC177" s="44"/>
      <c r="BD177" s="49" t="s">
        <v>82</v>
      </c>
      <c r="BE177" s="49"/>
      <c r="BF177" s="49"/>
      <c r="BG177" s="49"/>
      <c r="BH177" s="49"/>
      <c r="BI177" s="44" t="s">
        <v>83</v>
      </c>
      <c r="BJ177" s="44"/>
      <c r="BK177" s="44"/>
      <c r="BL177" s="44"/>
      <c r="BM177" s="44"/>
      <c r="BN177" s="49" t="s">
        <v>84</v>
      </c>
      <c r="BO177" s="49"/>
      <c r="BP177" s="49"/>
      <c r="BQ177" s="49"/>
      <c r="BR177" s="49"/>
      <c r="CA177" t="s">
        <v>49</v>
      </c>
    </row>
    <row r="178" spans="1:79" s="9" customFormat="1" ht="12.75" customHeight="1" x14ac:dyDescent="0.2">
      <c r="A178" s="135" t="s">
        <v>294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7"/>
      <c r="U178" s="174">
        <v>571150</v>
      </c>
      <c r="V178" s="174"/>
      <c r="W178" s="174"/>
      <c r="X178" s="174"/>
      <c r="Y178" s="174"/>
      <c r="Z178" s="174">
        <v>0</v>
      </c>
      <c r="AA178" s="174"/>
      <c r="AB178" s="174"/>
      <c r="AC178" s="174"/>
      <c r="AD178" s="174"/>
      <c r="AE178" s="174">
        <v>775500</v>
      </c>
      <c r="AF178" s="174"/>
      <c r="AG178" s="174"/>
      <c r="AH178" s="174"/>
      <c r="AI178" s="174"/>
      <c r="AJ178" s="174">
        <v>0</v>
      </c>
      <c r="AK178" s="174"/>
      <c r="AL178" s="174"/>
      <c r="AM178" s="174"/>
      <c r="AN178" s="174"/>
      <c r="AO178" s="174">
        <v>1259230</v>
      </c>
      <c r="AP178" s="174"/>
      <c r="AQ178" s="174"/>
      <c r="AR178" s="174"/>
      <c r="AS178" s="174"/>
      <c r="AT178" s="174">
        <v>0</v>
      </c>
      <c r="AU178" s="174"/>
      <c r="AV178" s="174"/>
      <c r="AW178" s="174"/>
      <c r="AX178" s="174"/>
      <c r="AY178" s="174">
        <v>1383900</v>
      </c>
      <c r="AZ178" s="174"/>
      <c r="BA178" s="174"/>
      <c r="BB178" s="174"/>
      <c r="BC178" s="174"/>
      <c r="BD178" s="174">
        <v>0</v>
      </c>
      <c r="BE178" s="174"/>
      <c r="BF178" s="174"/>
      <c r="BG178" s="174"/>
      <c r="BH178" s="174"/>
      <c r="BI178" s="174">
        <v>1494600</v>
      </c>
      <c r="BJ178" s="174"/>
      <c r="BK178" s="174"/>
      <c r="BL178" s="174"/>
      <c r="BM178" s="174"/>
      <c r="BN178" s="174">
        <v>0</v>
      </c>
      <c r="BO178" s="174"/>
      <c r="BP178" s="174"/>
      <c r="BQ178" s="174"/>
      <c r="BR178" s="174"/>
      <c r="CA178" s="9" t="s">
        <v>50</v>
      </c>
    </row>
    <row r="179" spans="1:79" s="134" customFormat="1" ht="12.75" customHeight="1" x14ac:dyDescent="0.2">
      <c r="A179" s="128" t="s">
        <v>295</v>
      </c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30"/>
      <c r="U179" s="175">
        <v>418220</v>
      </c>
      <c r="V179" s="175"/>
      <c r="W179" s="175"/>
      <c r="X179" s="175"/>
      <c r="Y179" s="175"/>
      <c r="Z179" s="175">
        <v>0</v>
      </c>
      <c r="AA179" s="175"/>
      <c r="AB179" s="175"/>
      <c r="AC179" s="175"/>
      <c r="AD179" s="175"/>
      <c r="AE179" s="175">
        <v>567765</v>
      </c>
      <c r="AF179" s="175"/>
      <c r="AG179" s="175"/>
      <c r="AH179" s="175"/>
      <c r="AI179" s="175"/>
      <c r="AJ179" s="175">
        <v>0</v>
      </c>
      <c r="AK179" s="175"/>
      <c r="AL179" s="175"/>
      <c r="AM179" s="175"/>
      <c r="AN179" s="175"/>
      <c r="AO179" s="175">
        <v>963000</v>
      </c>
      <c r="AP179" s="175"/>
      <c r="AQ179" s="175"/>
      <c r="AR179" s="175"/>
      <c r="AS179" s="175"/>
      <c r="AT179" s="175">
        <v>0</v>
      </c>
      <c r="AU179" s="175"/>
      <c r="AV179" s="175"/>
      <c r="AW179" s="175"/>
      <c r="AX179" s="175"/>
      <c r="AY179" s="175">
        <v>1058340</v>
      </c>
      <c r="AZ179" s="175"/>
      <c r="BA179" s="175"/>
      <c r="BB179" s="175"/>
      <c r="BC179" s="175"/>
      <c r="BD179" s="175">
        <v>0</v>
      </c>
      <c r="BE179" s="175"/>
      <c r="BF179" s="175"/>
      <c r="BG179" s="175"/>
      <c r="BH179" s="175"/>
      <c r="BI179" s="175">
        <v>1143000</v>
      </c>
      <c r="BJ179" s="175"/>
      <c r="BK179" s="175"/>
      <c r="BL179" s="175"/>
      <c r="BM179" s="175"/>
      <c r="BN179" s="175">
        <v>0</v>
      </c>
      <c r="BO179" s="175"/>
      <c r="BP179" s="175"/>
      <c r="BQ179" s="175"/>
      <c r="BR179" s="175"/>
    </row>
    <row r="180" spans="1:79" s="134" customFormat="1" ht="12.75" customHeight="1" x14ac:dyDescent="0.2">
      <c r="A180" s="128" t="s">
        <v>296</v>
      </c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30"/>
      <c r="U180" s="175">
        <v>152930</v>
      </c>
      <c r="V180" s="175"/>
      <c r="W180" s="175"/>
      <c r="X180" s="175"/>
      <c r="Y180" s="175"/>
      <c r="Z180" s="175">
        <v>0</v>
      </c>
      <c r="AA180" s="175"/>
      <c r="AB180" s="175"/>
      <c r="AC180" s="175"/>
      <c r="AD180" s="175"/>
      <c r="AE180" s="175">
        <v>207735</v>
      </c>
      <c r="AF180" s="175"/>
      <c r="AG180" s="175"/>
      <c r="AH180" s="175"/>
      <c r="AI180" s="175"/>
      <c r="AJ180" s="175">
        <v>0</v>
      </c>
      <c r="AK180" s="175"/>
      <c r="AL180" s="175"/>
      <c r="AM180" s="175"/>
      <c r="AN180" s="175"/>
      <c r="AO180" s="175">
        <v>296230</v>
      </c>
      <c r="AP180" s="175"/>
      <c r="AQ180" s="175"/>
      <c r="AR180" s="175"/>
      <c r="AS180" s="175"/>
      <c r="AT180" s="175">
        <v>0</v>
      </c>
      <c r="AU180" s="175"/>
      <c r="AV180" s="175"/>
      <c r="AW180" s="175"/>
      <c r="AX180" s="175"/>
      <c r="AY180" s="175">
        <v>325560</v>
      </c>
      <c r="AZ180" s="175"/>
      <c r="BA180" s="175"/>
      <c r="BB180" s="175"/>
      <c r="BC180" s="175"/>
      <c r="BD180" s="175">
        <v>0</v>
      </c>
      <c r="BE180" s="175"/>
      <c r="BF180" s="175"/>
      <c r="BG180" s="175"/>
      <c r="BH180" s="175"/>
      <c r="BI180" s="175">
        <v>351600</v>
      </c>
      <c r="BJ180" s="175"/>
      <c r="BK180" s="175"/>
      <c r="BL180" s="175"/>
      <c r="BM180" s="175"/>
      <c r="BN180" s="175">
        <v>0</v>
      </c>
      <c r="BO180" s="175"/>
      <c r="BP180" s="175"/>
      <c r="BQ180" s="175"/>
      <c r="BR180" s="175"/>
    </row>
    <row r="181" spans="1:79" s="134" customFormat="1" ht="12.75" customHeight="1" x14ac:dyDescent="0.2">
      <c r="A181" s="128" t="s">
        <v>297</v>
      </c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30"/>
      <c r="U181" s="175">
        <v>488958</v>
      </c>
      <c r="V181" s="175"/>
      <c r="W181" s="175"/>
      <c r="X181" s="175"/>
      <c r="Y181" s="175"/>
      <c r="Z181" s="175">
        <v>0</v>
      </c>
      <c r="AA181" s="175"/>
      <c r="AB181" s="175"/>
      <c r="AC181" s="175"/>
      <c r="AD181" s="175"/>
      <c r="AE181" s="175">
        <v>454700</v>
      </c>
      <c r="AF181" s="175"/>
      <c r="AG181" s="175"/>
      <c r="AH181" s="175"/>
      <c r="AI181" s="175"/>
      <c r="AJ181" s="175">
        <v>0</v>
      </c>
      <c r="AK181" s="175"/>
      <c r="AL181" s="175"/>
      <c r="AM181" s="175"/>
      <c r="AN181" s="175"/>
      <c r="AO181" s="175">
        <v>262480</v>
      </c>
      <c r="AP181" s="175"/>
      <c r="AQ181" s="175"/>
      <c r="AR181" s="175"/>
      <c r="AS181" s="175"/>
      <c r="AT181" s="175">
        <v>0</v>
      </c>
      <c r="AU181" s="175"/>
      <c r="AV181" s="175"/>
      <c r="AW181" s="175"/>
      <c r="AX181" s="175"/>
      <c r="AY181" s="175">
        <v>288460</v>
      </c>
      <c r="AZ181" s="175"/>
      <c r="BA181" s="175"/>
      <c r="BB181" s="175"/>
      <c r="BC181" s="175"/>
      <c r="BD181" s="175">
        <v>0</v>
      </c>
      <c r="BE181" s="175"/>
      <c r="BF181" s="175"/>
      <c r="BG181" s="175"/>
      <c r="BH181" s="175"/>
      <c r="BI181" s="175">
        <v>312850</v>
      </c>
      <c r="BJ181" s="175"/>
      <c r="BK181" s="175"/>
      <c r="BL181" s="175"/>
      <c r="BM181" s="175"/>
      <c r="BN181" s="175">
        <v>0</v>
      </c>
      <c r="BO181" s="175"/>
      <c r="BP181" s="175"/>
      <c r="BQ181" s="175"/>
      <c r="BR181" s="175"/>
    </row>
    <row r="182" spans="1:79" s="9" customFormat="1" ht="12.75" customHeight="1" x14ac:dyDescent="0.2">
      <c r="A182" s="135" t="s">
        <v>298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7"/>
      <c r="U182" s="174">
        <v>110741</v>
      </c>
      <c r="V182" s="174"/>
      <c r="W182" s="174"/>
      <c r="X182" s="174"/>
      <c r="Y182" s="174"/>
      <c r="Z182" s="174">
        <v>0</v>
      </c>
      <c r="AA182" s="174"/>
      <c r="AB182" s="174"/>
      <c r="AC182" s="174"/>
      <c r="AD182" s="174"/>
      <c r="AE182" s="174">
        <v>124862</v>
      </c>
      <c r="AF182" s="174"/>
      <c r="AG182" s="174"/>
      <c r="AH182" s="174"/>
      <c r="AI182" s="174"/>
      <c r="AJ182" s="174">
        <v>0</v>
      </c>
      <c r="AK182" s="174"/>
      <c r="AL182" s="174"/>
      <c r="AM182" s="174"/>
      <c r="AN182" s="174"/>
      <c r="AO182" s="174">
        <v>161530</v>
      </c>
      <c r="AP182" s="174"/>
      <c r="AQ182" s="174"/>
      <c r="AR182" s="174"/>
      <c r="AS182" s="174"/>
      <c r="AT182" s="174">
        <v>0</v>
      </c>
      <c r="AU182" s="174"/>
      <c r="AV182" s="174"/>
      <c r="AW182" s="174"/>
      <c r="AX182" s="174"/>
      <c r="AY182" s="174">
        <v>177520</v>
      </c>
      <c r="AZ182" s="174"/>
      <c r="BA182" s="174"/>
      <c r="BB182" s="174"/>
      <c r="BC182" s="174"/>
      <c r="BD182" s="174">
        <v>0</v>
      </c>
      <c r="BE182" s="174"/>
      <c r="BF182" s="174"/>
      <c r="BG182" s="174"/>
      <c r="BH182" s="174"/>
      <c r="BI182" s="174">
        <v>191720</v>
      </c>
      <c r="BJ182" s="174"/>
      <c r="BK182" s="174"/>
      <c r="BL182" s="174"/>
      <c r="BM182" s="174"/>
      <c r="BN182" s="174">
        <v>0</v>
      </c>
      <c r="BO182" s="174"/>
      <c r="BP182" s="174"/>
      <c r="BQ182" s="174"/>
      <c r="BR182" s="174"/>
    </row>
    <row r="183" spans="1:79" s="134" customFormat="1" ht="12.75" customHeight="1" x14ac:dyDescent="0.2">
      <c r="A183" s="128" t="s">
        <v>299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30"/>
      <c r="U183" s="175">
        <v>105541</v>
      </c>
      <c r="V183" s="175"/>
      <c r="W183" s="175"/>
      <c r="X183" s="175"/>
      <c r="Y183" s="175"/>
      <c r="Z183" s="175">
        <v>0</v>
      </c>
      <c r="AA183" s="175"/>
      <c r="AB183" s="175"/>
      <c r="AC183" s="175"/>
      <c r="AD183" s="175"/>
      <c r="AE183" s="175">
        <v>119662</v>
      </c>
      <c r="AF183" s="175"/>
      <c r="AG183" s="175"/>
      <c r="AH183" s="175"/>
      <c r="AI183" s="175"/>
      <c r="AJ183" s="175">
        <v>0</v>
      </c>
      <c r="AK183" s="175"/>
      <c r="AL183" s="175"/>
      <c r="AM183" s="175"/>
      <c r="AN183" s="175"/>
      <c r="AO183" s="175">
        <v>161530</v>
      </c>
      <c r="AP183" s="175"/>
      <c r="AQ183" s="175"/>
      <c r="AR183" s="175"/>
      <c r="AS183" s="175"/>
      <c r="AT183" s="175">
        <v>0</v>
      </c>
      <c r="AU183" s="175"/>
      <c r="AV183" s="175"/>
      <c r="AW183" s="175"/>
      <c r="AX183" s="175"/>
      <c r="AY183" s="175">
        <v>177520</v>
      </c>
      <c r="AZ183" s="175"/>
      <c r="BA183" s="175"/>
      <c r="BB183" s="175"/>
      <c r="BC183" s="175"/>
      <c r="BD183" s="175">
        <v>0</v>
      </c>
      <c r="BE183" s="175"/>
      <c r="BF183" s="175"/>
      <c r="BG183" s="175"/>
      <c r="BH183" s="175"/>
      <c r="BI183" s="175">
        <v>191720</v>
      </c>
      <c r="BJ183" s="175"/>
      <c r="BK183" s="175"/>
      <c r="BL183" s="175"/>
      <c r="BM183" s="175"/>
      <c r="BN183" s="175">
        <v>0</v>
      </c>
      <c r="BO183" s="175"/>
      <c r="BP183" s="175"/>
      <c r="BQ183" s="175"/>
      <c r="BR183" s="175"/>
    </row>
    <row r="184" spans="1:79" s="134" customFormat="1" ht="12.75" customHeight="1" x14ac:dyDescent="0.2">
      <c r="A184" s="128" t="s">
        <v>300</v>
      </c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30"/>
      <c r="U184" s="175">
        <v>5200</v>
      </c>
      <c r="V184" s="175"/>
      <c r="W184" s="175"/>
      <c r="X184" s="175"/>
      <c r="Y184" s="175"/>
      <c r="Z184" s="175">
        <v>0</v>
      </c>
      <c r="AA184" s="175"/>
      <c r="AB184" s="175"/>
      <c r="AC184" s="175"/>
      <c r="AD184" s="175"/>
      <c r="AE184" s="175">
        <v>5200</v>
      </c>
      <c r="AF184" s="175"/>
      <c r="AG184" s="175"/>
      <c r="AH184" s="175"/>
      <c r="AI184" s="175"/>
      <c r="AJ184" s="175">
        <v>0</v>
      </c>
      <c r="AK184" s="175"/>
      <c r="AL184" s="175"/>
      <c r="AM184" s="175"/>
      <c r="AN184" s="175"/>
      <c r="AO184" s="175">
        <v>0</v>
      </c>
      <c r="AP184" s="175"/>
      <c r="AQ184" s="175"/>
      <c r="AR184" s="175"/>
      <c r="AS184" s="175"/>
      <c r="AT184" s="175">
        <v>0</v>
      </c>
      <c r="AU184" s="175"/>
      <c r="AV184" s="175"/>
      <c r="AW184" s="175"/>
      <c r="AX184" s="175"/>
      <c r="AY184" s="175">
        <v>0</v>
      </c>
      <c r="AZ184" s="175"/>
      <c r="BA184" s="175"/>
      <c r="BB184" s="175"/>
      <c r="BC184" s="175"/>
      <c r="BD184" s="175">
        <v>0</v>
      </c>
      <c r="BE184" s="175"/>
      <c r="BF184" s="175"/>
      <c r="BG184" s="175"/>
      <c r="BH184" s="175"/>
      <c r="BI184" s="175">
        <v>0</v>
      </c>
      <c r="BJ184" s="175"/>
      <c r="BK184" s="175"/>
      <c r="BL184" s="175"/>
      <c r="BM184" s="175"/>
      <c r="BN184" s="175">
        <v>0</v>
      </c>
      <c r="BO184" s="175"/>
      <c r="BP184" s="175"/>
      <c r="BQ184" s="175"/>
      <c r="BR184" s="175"/>
    </row>
    <row r="185" spans="1:79" s="9" customFormat="1" ht="25.5" customHeight="1" x14ac:dyDescent="0.2">
      <c r="A185" s="135" t="s">
        <v>301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7"/>
      <c r="U185" s="174">
        <v>229238</v>
      </c>
      <c r="V185" s="174"/>
      <c r="W185" s="174"/>
      <c r="X185" s="174"/>
      <c r="Y185" s="174"/>
      <c r="Z185" s="174">
        <v>0</v>
      </c>
      <c r="AA185" s="174"/>
      <c r="AB185" s="174"/>
      <c r="AC185" s="174"/>
      <c r="AD185" s="174"/>
      <c r="AE185" s="174">
        <v>293903</v>
      </c>
      <c r="AF185" s="174"/>
      <c r="AG185" s="174"/>
      <c r="AH185" s="174"/>
      <c r="AI185" s="174"/>
      <c r="AJ185" s="174">
        <v>0</v>
      </c>
      <c r="AK185" s="174"/>
      <c r="AL185" s="174"/>
      <c r="AM185" s="174"/>
      <c r="AN185" s="174"/>
      <c r="AO185" s="174">
        <v>416760</v>
      </c>
      <c r="AP185" s="174"/>
      <c r="AQ185" s="174"/>
      <c r="AR185" s="174"/>
      <c r="AS185" s="174"/>
      <c r="AT185" s="174">
        <v>0</v>
      </c>
      <c r="AU185" s="174"/>
      <c r="AV185" s="174"/>
      <c r="AW185" s="174"/>
      <c r="AX185" s="174"/>
      <c r="AY185" s="174">
        <v>441820</v>
      </c>
      <c r="AZ185" s="174"/>
      <c r="BA185" s="174"/>
      <c r="BB185" s="174"/>
      <c r="BC185" s="174"/>
      <c r="BD185" s="174">
        <v>0</v>
      </c>
      <c r="BE185" s="174"/>
      <c r="BF185" s="174"/>
      <c r="BG185" s="174"/>
      <c r="BH185" s="174"/>
      <c r="BI185" s="174">
        <v>477165</v>
      </c>
      <c r="BJ185" s="174"/>
      <c r="BK185" s="174"/>
      <c r="BL185" s="174"/>
      <c r="BM185" s="174"/>
      <c r="BN185" s="174">
        <v>0</v>
      </c>
      <c r="BO185" s="174"/>
      <c r="BP185" s="174"/>
      <c r="BQ185" s="174"/>
      <c r="BR185" s="174"/>
    </row>
    <row r="186" spans="1:79" s="134" customFormat="1" ht="12.75" customHeight="1" x14ac:dyDescent="0.2">
      <c r="A186" s="128" t="s">
        <v>296</v>
      </c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30"/>
      <c r="U186" s="175">
        <v>229238</v>
      </c>
      <c r="V186" s="175"/>
      <c r="W186" s="175"/>
      <c r="X186" s="175"/>
      <c r="Y186" s="175"/>
      <c r="Z186" s="175">
        <v>0</v>
      </c>
      <c r="AA186" s="175"/>
      <c r="AB186" s="175"/>
      <c r="AC186" s="175"/>
      <c r="AD186" s="175"/>
      <c r="AE186" s="175">
        <v>293903</v>
      </c>
      <c r="AF186" s="175"/>
      <c r="AG186" s="175"/>
      <c r="AH186" s="175"/>
      <c r="AI186" s="175"/>
      <c r="AJ186" s="175">
        <v>0</v>
      </c>
      <c r="AK186" s="175"/>
      <c r="AL186" s="175"/>
      <c r="AM186" s="175"/>
      <c r="AN186" s="175"/>
      <c r="AO186" s="175">
        <v>416760</v>
      </c>
      <c r="AP186" s="175"/>
      <c r="AQ186" s="175"/>
      <c r="AR186" s="175"/>
      <c r="AS186" s="175"/>
      <c r="AT186" s="175">
        <v>0</v>
      </c>
      <c r="AU186" s="175"/>
      <c r="AV186" s="175"/>
      <c r="AW186" s="175"/>
      <c r="AX186" s="175"/>
      <c r="AY186" s="175">
        <v>441820</v>
      </c>
      <c r="AZ186" s="175"/>
      <c r="BA186" s="175"/>
      <c r="BB186" s="175"/>
      <c r="BC186" s="175"/>
      <c r="BD186" s="175">
        <v>0</v>
      </c>
      <c r="BE186" s="175"/>
      <c r="BF186" s="175"/>
      <c r="BG186" s="175"/>
      <c r="BH186" s="175"/>
      <c r="BI186" s="175">
        <v>477165</v>
      </c>
      <c r="BJ186" s="175"/>
      <c r="BK186" s="175"/>
      <c r="BL186" s="175"/>
      <c r="BM186" s="175"/>
      <c r="BN186" s="175">
        <v>0</v>
      </c>
      <c r="BO186" s="175"/>
      <c r="BP186" s="175"/>
      <c r="BQ186" s="175"/>
      <c r="BR186" s="175"/>
    </row>
    <row r="187" spans="1:79" s="134" customFormat="1" ht="12.75" customHeight="1" x14ac:dyDescent="0.2">
      <c r="A187" s="128" t="s">
        <v>302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30"/>
      <c r="U187" s="175"/>
      <c r="V187" s="175"/>
      <c r="W187" s="175"/>
      <c r="X187" s="175"/>
      <c r="Y187" s="175"/>
      <c r="Z187" s="175">
        <v>0</v>
      </c>
      <c r="AA187" s="175"/>
      <c r="AB187" s="175"/>
      <c r="AC187" s="175"/>
      <c r="AD187" s="175"/>
      <c r="AE187" s="175">
        <v>1535</v>
      </c>
      <c r="AF187" s="175"/>
      <c r="AG187" s="175"/>
      <c r="AH187" s="175"/>
      <c r="AI187" s="175"/>
      <c r="AJ187" s="175">
        <v>0</v>
      </c>
      <c r="AK187" s="175"/>
      <c r="AL187" s="175"/>
      <c r="AM187" s="175"/>
      <c r="AN187" s="175"/>
      <c r="AO187" s="175">
        <v>0</v>
      </c>
      <c r="AP187" s="175"/>
      <c r="AQ187" s="175"/>
      <c r="AR187" s="175"/>
      <c r="AS187" s="175"/>
      <c r="AT187" s="175">
        <v>0</v>
      </c>
      <c r="AU187" s="175"/>
      <c r="AV187" s="175"/>
      <c r="AW187" s="175"/>
      <c r="AX187" s="175"/>
      <c r="AY187" s="175">
        <v>16200</v>
      </c>
      <c r="AZ187" s="175"/>
      <c r="BA187" s="175"/>
      <c r="BB187" s="175"/>
      <c r="BC187" s="175"/>
      <c r="BD187" s="175">
        <v>0</v>
      </c>
      <c r="BE187" s="175"/>
      <c r="BF187" s="175"/>
      <c r="BG187" s="175"/>
      <c r="BH187" s="175"/>
      <c r="BI187" s="175">
        <v>16200</v>
      </c>
      <c r="BJ187" s="175"/>
      <c r="BK187" s="175"/>
      <c r="BL187" s="175"/>
      <c r="BM187" s="175"/>
      <c r="BN187" s="175">
        <v>0</v>
      </c>
      <c r="BO187" s="175"/>
      <c r="BP187" s="175"/>
      <c r="BQ187" s="175"/>
      <c r="BR187" s="175"/>
    </row>
    <row r="188" spans="1:79" s="9" customFormat="1" ht="12.75" customHeight="1" x14ac:dyDescent="0.2">
      <c r="A188" s="135" t="s">
        <v>179</v>
      </c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7"/>
      <c r="U188" s="174">
        <v>1400087</v>
      </c>
      <c r="V188" s="174"/>
      <c r="W188" s="174"/>
      <c r="X188" s="174"/>
      <c r="Y188" s="174"/>
      <c r="Z188" s="174">
        <v>0</v>
      </c>
      <c r="AA188" s="174"/>
      <c r="AB188" s="174"/>
      <c r="AC188" s="174"/>
      <c r="AD188" s="174"/>
      <c r="AE188" s="174">
        <v>1650500</v>
      </c>
      <c r="AF188" s="174"/>
      <c r="AG188" s="174"/>
      <c r="AH188" s="174"/>
      <c r="AI188" s="174"/>
      <c r="AJ188" s="174">
        <v>0</v>
      </c>
      <c r="AK188" s="174"/>
      <c r="AL188" s="174"/>
      <c r="AM188" s="174"/>
      <c r="AN188" s="174"/>
      <c r="AO188" s="174">
        <v>2100000</v>
      </c>
      <c r="AP188" s="174"/>
      <c r="AQ188" s="174"/>
      <c r="AR188" s="174"/>
      <c r="AS188" s="174"/>
      <c r="AT188" s="174">
        <v>0</v>
      </c>
      <c r="AU188" s="174"/>
      <c r="AV188" s="174"/>
      <c r="AW188" s="174"/>
      <c r="AX188" s="174"/>
      <c r="AY188" s="174">
        <v>2307900</v>
      </c>
      <c r="AZ188" s="174"/>
      <c r="BA188" s="174"/>
      <c r="BB188" s="174"/>
      <c r="BC188" s="174"/>
      <c r="BD188" s="174">
        <v>0</v>
      </c>
      <c r="BE188" s="174"/>
      <c r="BF188" s="174"/>
      <c r="BG188" s="174"/>
      <c r="BH188" s="174"/>
      <c r="BI188" s="174">
        <v>2492535</v>
      </c>
      <c r="BJ188" s="174"/>
      <c r="BK188" s="174"/>
      <c r="BL188" s="174"/>
      <c r="BM188" s="174"/>
      <c r="BN188" s="174">
        <v>0</v>
      </c>
      <c r="BO188" s="174"/>
      <c r="BP188" s="174"/>
      <c r="BQ188" s="174"/>
      <c r="BR188" s="174"/>
    </row>
    <row r="189" spans="1:79" s="134" customFormat="1" ht="38.25" customHeight="1" x14ac:dyDescent="0.2">
      <c r="A189" s="128" t="s">
        <v>303</v>
      </c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30"/>
      <c r="U189" s="175" t="s">
        <v>251</v>
      </c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 t="s">
        <v>251</v>
      </c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 t="s">
        <v>251</v>
      </c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 t="s">
        <v>251</v>
      </c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 t="s">
        <v>251</v>
      </c>
      <c r="BJ189" s="175"/>
      <c r="BK189" s="175"/>
      <c r="BL189" s="175"/>
      <c r="BM189" s="175"/>
      <c r="BN189" s="175"/>
      <c r="BO189" s="175"/>
      <c r="BP189" s="175"/>
      <c r="BQ189" s="175"/>
      <c r="BR189" s="175"/>
    </row>
    <row r="192" spans="1:79" ht="14.25" customHeight="1" x14ac:dyDescent="0.2">
      <c r="A192" s="48" t="s">
        <v>156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76" t="s">
        <v>7</v>
      </c>
      <c r="B193" s="77"/>
      <c r="C193" s="77"/>
      <c r="D193" s="76" t="s">
        <v>11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8"/>
      <c r="W193" s="46" t="s">
        <v>242</v>
      </c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 t="s">
        <v>319</v>
      </c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 t="s">
        <v>330</v>
      </c>
      <c r="AV193" s="46"/>
      <c r="AW193" s="46"/>
      <c r="AX193" s="46"/>
      <c r="AY193" s="46"/>
      <c r="AZ193" s="46"/>
      <c r="BA193" s="46" t="s">
        <v>335</v>
      </c>
      <c r="BB193" s="46"/>
      <c r="BC193" s="46"/>
      <c r="BD193" s="46"/>
      <c r="BE193" s="46"/>
      <c r="BF193" s="46"/>
      <c r="BG193" s="46" t="s">
        <v>343</v>
      </c>
      <c r="BH193" s="46"/>
      <c r="BI193" s="46"/>
      <c r="BJ193" s="46"/>
      <c r="BK193" s="46"/>
      <c r="BL193" s="46"/>
    </row>
    <row r="194" spans="1:79" ht="15" customHeight="1" x14ac:dyDescent="0.2">
      <c r="A194" s="95"/>
      <c r="B194" s="96"/>
      <c r="C194" s="96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7"/>
      <c r="W194" s="46" t="s">
        <v>5</v>
      </c>
      <c r="X194" s="46"/>
      <c r="Y194" s="46"/>
      <c r="Z194" s="46"/>
      <c r="AA194" s="46"/>
      <c r="AB194" s="46"/>
      <c r="AC194" s="46" t="s">
        <v>4</v>
      </c>
      <c r="AD194" s="46"/>
      <c r="AE194" s="46"/>
      <c r="AF194" s="46"/>
      <c r="AG194" s="46"/>
      <c r="AH194" s="46"/>
      <c r="AI194" s="46" t="s">
        <v>5</v>
      </c>
      <c r="AJ194" s="46"/>
      <c r="AK194" s="46"/>
      <c r="AL194" s="46"/>
      <c r="AM194" s="46"/>
      <c r="AN194" s="46"/>
      <c r="AO194" s="46" t="s">
        <v>4</v>
      </c>
      <c r="AP194" s="46"/>
      <c r="AQ194" s="46"/>
      <c r="AR194" s="46"/>
      <c r="AS194" s="46"/>
      <c r="AT194" s="46"/>
      <c r="AU194" s="98" t="s">
        <v>5</v>
      </c>
      <c r="AV194" s="98"/>
      <c r="AW194" s="98"/>
      <c r="AX194" s="98" t="s">
        <v>4</v>
      </c>
      <c r="AY194" s="98"/>
      <c r="AZ194" s="98"/>
      <c r="BA194" s="98" t="s">
        <v>5</v>
      </c>
      <c r="BB194" s="98"/>
      <c r="BC194" s="98"/>
      <c r="BD194" s="98" t="s">
        <v>4</v>
      </c>
      <c r="BE194" s="98"/>
      <c r="BF194" s="98"/>
      <c r="BG194" s="98" t="s">
        <v>5</v>
      </c>
      <c r="BH194" s="98"/>
      <c r="BI194" s="98"/>
      <c r="BJ194" s="98" t="s">
        <v>4</v>
      </c>
      <c r="BK194" s="98"/>
      <c r="BL194" s="98"/>
    </row>
    <row r="195" spans="1:79" ht="57" customHeight="1" x14ac:dyDescent="0.2">
      <c r="A195" s="79"/>
      <c r="B195" s="80"/>
      <c r="C195" s="80"/>
      <c r="D195" s="79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1"/>
      <c r="W195" s="46" t="s">
        <v>13</v>
      </c>
      <c r="X195" s="46"/>
      <c r="Y195" s="46"/>
      <c r="Z195" s="46" t="s">
        <v>12</v>
      </c>
      <c r="AA195" s="46"/>
      <c r="AB195" s="46"/>
      <c r="AC195" s="46" t="s">
        <v>13</v>
      </c>
      <c r="AD195" s="46"/>
      <c r="AE195" s="46"/>
      <c r="AF195" s="46" t="s">
        <v>12</v>
      </c>
      <c r="AG195" s="46"/>
      <c r="AH195" s="46"/>
      <c r="AI195" s="46" t="s">
        <v>13</v>
      </c>
      <c r="AJ195" s="46"/>
      <c r="AK195" s="46"/>
      <c r="AL195" s="46" t="s">
        <v>12</v>
      </c>
      <c r="AM195" s="46"/>
      <c r="AN195" s="46"/>
      <c r="AO195" s="46" t="s">
        <v>13</v>
      </c>
      <c r="AP195" s="46"/>
      <c r="AQ195" s="46"/>
      <c r="AR195" s="46" t="s">
        <v>12</v>
      </c>
      <c r="AS195" s="46"/>
      <c r="AT195" s="46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</row>
    <row r="196" spans="1:79" ht="15" customHeight="1" x14ac:dyDescent="0.2">
      <c r="A196" s="61">
        <v>1</v>
      </c>
      <c r="B196" s="62"/>
      <c r="C196" s="62"/>
      <c r="D196" s="61">
        <v>2</v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3"/>
      <c r="W196" s="46">
        <v>3</v>
      </c>
      <c r="X196" s="46"/>
      <c r="Y196" s="46"/>
      <c r="Z196" s="46">
        <v>4</v>
      </c>
      <c r="AA196" s="46"/>
      <c r="AB196" s="46"/>
      <c r="AC196" s="46">
        <v>5</v>
      </c>
      <c r="AD196" s="46"/>
      <c r="AE196" s="46"/>
      <c r="AF196" s="46">
        <v>6</v>
      </c>
      <c r="AG196" s="46"/>
      <c r="AH196" s="46"/>
      <c r="AI196" s="46">
        <v>7</v>
      </c>
      <c r="AJ196" s="46"/>
      <c r="AK196" s="46"/>
      <c r="AL196" s="46">
        <v>8</v>
      </c>
      <c r="AM196" s="46"/>
      <c r="AN196" s="46"/>
      <c r="AO196" s="46">
        <v>9</v>
      </c>
      <c r="AP196" s="46"/>
      <c r="AQ196" s="46"/>
      <c r="AR196" s="46">
        <v>10</v>
      </c>
      <c r="AS196" s="46"/>
      <c r="AT196" s="46"/>
      <c r="AU196" s="46">
        <v>11</v>
      </c>
      <c r="AV196" s="46"/>
      <c r="AW196" s="46"/>
      <c r="AX196" s="46">
        <v>12</v>
      </c>
      <c r="AY196" s="46"/>
      <c r="AZ196" s="46"/>
      <c r="BA196" s="46">
        <v>13</v>
      </c>
      <c r="BB196" s="46"/>
      <c r="BC196" s="46"/>
      <c r="BD196" s="46">
        <v>14</v>
      </c>
      <c r="BE196" s="46"/>
      <c r="BF196" s="46"/>
      <c r="BG196" s="46">
        <v>15</v>
      </c>
      <c r="BH196" s="46"/>
      <c r="BI196" s="46"/>
      <c r="BJ196" s="46">
        <v>16</v>
      </c>
      <c r="BK196" s="46"/>
      <c r="BL196" s="46"/>
    </row>
    <row r="197" spans="1:79" s="2" customFormat="1" ht="12.75" hidden="1" customHeight="1" x14ac:dyDescent="0.2">
      <c r="A197" s="64" t="s">
        <v>90</v>
      </c>
      <c r="B197" s="65"/>
      <c r="C197" s="65"/>
      <c r="D197" s="64" t="s">
        <v>78</v>
      </c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6"/>
      <c r="W197" s="44" t="s">
        <v>93</v>
      </c>
      <c r="X197" s="44"/>
      <c r="Y197" s="44"/>
      <c r="Z197" s="44" t="s">
        <v>94</v>
      </c>
      <c r="AA197" s="44"/>
      <c r="AB197" s="44"/>
      <c r="AC197" s="49" t="s">
        <v>95</v>
      </c>
      <c r="AD197" s="49"/>
      <c r="AE197" s="49"/>
      <c r="AF197" s="49" t="s">
        <v>96</v>
      </c>
      <c r="AG197" s="49"/>
      <c r="AH197" s="49"/>
      <c r="AI197" s="44" t="s">
        <v>97</v>
      </c>
      <c r="AJ197" s="44"/>
      <c r="AK197" s="44"/>
      <c r="AL197" s="44" t="s">
        <v>98</v>
      </c>
      <c r="AM197" s="44"/>
      <c r="AN197" s="44"/>
      <c r="AO197" s="49" t="s">
        <v>127</v>
      </c>
      <c r="AP197" s="49"/>
      <c r="AQ197" s="49"/>
      <c r="AR197" s="49" t="s">
        <v>99</v>
      </c>
      <c r="AS197" s="49"/>
      <c r="AT197" s="49"/>
      <c r="AU197" s="44" t="s">
        <v>133</v>
      </c>
      <c r="AV197" s="44"/>
      <c r="AW197" s="44"/>
      <c r="AX197" s="49" t="s">
        <v>134</v>
      </c>
      <c r="AY197" s="49"/>
      <c r="AZ197" s="49"/>
      <c r="BA197" s="44" t="s">
        <v>135</v>
      </c>
      <c r="BB197" s="44"/>
      <c r="BC197" s="44"/>
      <c r="BD197" s="49" t="s">
        <v>136</v>
      </c>
      <c r="BE197" s="49"/>
      <c r="BF197" s="49"/>
      <c r="BG197" s="44" t="s">
        <v>137</v>
      </c>
      <c r="BH197" s="44"/>
      <c r="BI197" s="44"/>
      <c r="BJ197" s="49" t="s">
        <v>138</v>
      </c>
      <c r="BK197" s="49"/>
      <c r="BL197" s="49"/>
      <c r="CA197" s="2" t="s">
        <v>126</v>
      </c>
    </row>
    <row r="198" spans="1:79" s="134" customFormat="1" ht="12.75" customHeight="1" x14ac:dyDescent="0.2">
      <c r="A198" s="154">
        <v>1</v>
      </c>
      <c r="B198" s="155"/>
      <c r="C198" s="155"/>
      <c r="D198" s="128" t="s">
        <v>304</v>
      </c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30"/>
      <c r="W198" s="173">
        <v>3</v>
      </c>
      <c r="X198" s="173"/>
      <c r="Y198" s="173"/>
      <c r="Z198" s="173">
        <v>2</v>
      </c>
      <c r="AA198" s="173"/>
      <c r="AB198" s="173"/>
      <c r="AC198" s="173">
        <v>0</v>
      </c>
      <c r="AD198" s="173"/>
      <c r="AE198" s="173"/>
      <c r="AF198" s="173">
        <v>0</v>
      </c>
      <c r="AG198" s="173"/>
      <c r="AH198" s="173"/>
      <c r="AI198" s="173">
        <v>3</v>
      </c>
      <c r="AJ198" s="173"/>
      <c r="AK198" s="173"/>
      <c r="AL198" s="173">
        <v>2</v>
      </c>
      <c r="AM198" s="173"/>
      <c r="AN198" s="173"/>
      <c r="AO198" s="173">
        <v>0</v>
      </c>
      <c r="AP198" s="173"/>
      <c r="AQ198" s="173"/>
      <c r="AR198" s="173">
        <v>0</v>
      </c>
      <c r="AS198" s="173"/>
      <c r="AT198" s="173"/>
      <c r="AU198" s="173">
        <v>3</v>
      </c>
      <c r="AV198" s="173"/>
      <c r="AW198" s="173"/>
      <c r="AX198" s="173">
        <v>0</v>
      </c>
      <c r="AY198" s="173"/>
      <c r="AZ198" s="173"/>
      <c r="BA198" s="173">
        <v>3</v>
      </c>
      <c r="BB198" s="173"/>
      <c r="BC198" s="173"/>
      <c r="BD198" s="173">
        <v>0</v>
      </c>
      <c r="BE198" s="173"/>
      <c r="BF198" s="173"/>
      <c r="BG198" s="173">
        <v>3</v>
      </c>
      <c r="BH198" s="173"/>
      <c r="BI198" s="173"/>
      <c r="BJ198" s="173">
        <v>0</v>
      </c>
      <c r="BK198" s="173"/>
      <c r="BL198" s="173"/>
      <c r="CA198" s="134" t="s">
        <v>51</v>
      </c>
    </row>
    <row r="199" spans="1:79" s="134" customFormat="1" ht="12.75" customHeight="1" x14ac:dyDescent="0.2">
      <c r="A199" s="154">
        <v>2</v>
      </c>
      <c r="B199" s="155"/>
      <c r="C199" s="155"/>
      <c r="D199" s="128" t="s">
        <v>305</v>
      </c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30"/>
      <c r="W199" s="173">
        <v>5</v>
      </c>
      <c r="X199" s="173"/>
      <c r="Y199" s="173"/>
      <c r="Z199" s="173">
        <v>4</v>
      </c>
      <c r="AA199" s="173"/>
      <c r="AB199" s="173"/>
      <c r="AC199" s="173">
        <v>0</v>
      </c>
      <c r="AD199" s="173"/>
      <c r="AE199" s="173"/>
      <c r="AF199" s="173">
        <v>0</v>
      </c>
      <c r="AG199" s="173"/>
      <c r="AH199" s="173"/>
      <c r="AI199" s="173">
        <v>5</v>
      </c>
      <c r="AJ199" s="173"/>
      <c r="AK199" s="173"/>
      <c r="AL199" s="173">
        <v>4</v>
      </c>
      <c r="AM199" s="173"/>
      <c r="AN199" s="173"/>
      <c r="AO199" s="173">
        <v>0</v>
      </c>
      <c r="AP199" s="173"/>
      <c r="AQ199" s="173"/>
      <c r="AR199" s="173">
        <v>0</v>
      </c>
      <c r="AS199" s="173"/>
      <c r="AT199" s="173"/>
      <c r="AU199" s="173">
        <v>5</v>
      </c>
      <c r="AV199" s="173"/>
      <c r="AW199" s="173"/>
      <c r="AX199" s="173">
        <v>0</v>
      </c>
      <c r="AY199" s="173"/>
      <c r="AZ199" s="173"/>
      <c r="BA199" s="173">
        <v>5</v>
      </c>
      <c r="BB199" s="173"/>
      <c r="BC199" s="173"/>
      <c r="BD199" s="173">
        <v>0</v>
      </c>
      <c r="BE199" s="173"/>
      <c r="BF199" s="173"/>
      <c r="BG199" s="173">
        <v>5</v>
      </c>
      <c r="BH199" s="173"/>
      <c r="BI199" s="173"/>
      <c r="BJ199" s="173">
        <v>0</v>
      </c>
      <c r="BK199" s="173"/>
      <c r="BL199" s="173"/>
    </row>
    <row r="200" spans="1:79" s="134" customFormat="1" ht="12.75" customHeight="1" x14ac:dyDescent="0.2">
      <c r="A200" s="154">
        <v>3</v>
      </c>
      <c r="B200" s="155"/>
      <c r="C200" s="155"/>
      <c r="D200" s="128" t="s">
        <v>306</v>
      </c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30"/>
      <c r="W200" s="173">
        <v>1</v>
      </c>
      <c r="X200" s="173"/>
      <c r="Y200" s="173"/>
      <c r="Z200" s="173">
        <v>0</v>
      </c>
      <c r="AA200" s="173"/>
      <c r="AB200" s="173"/>
      <c r="AC200" s="173">
        <v>0</v>
      </c>
      <c r="AD200" s="173"/>
      <c r="AE200" s="173"/>
      <c r="AF200" s="173">
        <v>0</v>
      </c>
      <c r="AG200" s="173"/>
      <c r="AH200" s="173"/>
      <c r="AI200" s="173">
        <v>1</v>
      </c>
      <c r="AJ200" s="173"/>
      <c r="AK200" s="173"/>
      <c r="AL200" s="173">
        <v>0</v>
      </c>
      <c r="AM200" s="173"/>
      <c r="AN200" s="173"/>
      <c r="AO200" s="173">
        <v>0</v>
      </c>
      <c r="AP200" s="173"/>
      <c r="AQ200" s="173"/>
      <c r="AR200" s="173">
        <v>0</v>
      </c>
      <c r="AS200" s="173"/>
      <c r="AT200" s="173"/>
      <c r="AU200" s="173">
        <v>1</v>
      </c>
      <c r="AV200" s="173"/>
      <c r="AW200" s="173"/>
      <c r="AX200" s="173">
        <v>0</v>
      </c>
      <c r="AY200" s="173"/>
      <c r="AZ200" s="173"/>
      <c r="BA200" s="173">
        <v>1</v>
      </c>
      <c r="BB200" s="173"/>
      <c r="BC200" s="173"/>
      <c r="BD200" s="173">
        <v>0</v>
      </c>
      <c r="BE200" s="173"/>
      <c r="BF200" s="173"/>
      <c r="BG200" s="173">
        <v>1</v>
      </c>
      <c r="BH200" s="173"/>
      <c r="BI200" s="173"/>
      <c r="BJ200" s="173">
        <v>0</v>
      </c>
      <c r="BK200" s="173"/>
      <c r="BL200" s="173"/>
    </row>
    <row r="201" spans="1:79" s="9" customFormat="1" ht="12.75" customHeight="1" x14ac:dyDescent="0.2">
      <c r="A201" s="123">
        <v>4</v>
      </c>
      <c r="B201" s="124"/>
      <c r="C201" s="124"/>
      <c r="D201" s="135" t="s">
        <v>307</v>
      </c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7"/>
      <c r="W201" s="170">
        <v>9</v>
      </c>
      <c r="X201" s="170"/>
      <c r="Y201" s="170"/>
      <c r="Z201" s="170">
        <v>6</v>
      </c>
      <c r="AA201" s="170"/>
      <c r="AB201" s="170"/>
      <c r="AC201" s="170">
        <v>0</v>
      </c>
      <c r="AD201" s="170"/>
      <c r="AE201" s="170"/>
      <c r="AF201" s="170">
        <v>0</v>
      </c>
      <c r="AG201" s="170"/>
      <c r="AH201" s="170"/>
      <c r="AI201" s="170">
        <v>9</v>
      </c>
      <c r="AJ201" s="170"/>
      <c r="AK201" s="170"/>
      <c r="AL201" s="170">
        <v>6</v>
      </c>
      <c r="AM201" s="170"/>
      <c r="AN201" s="170"/>
      <c r="AO201" s="170">
        <v>0</v>
      </c>
      <c r="AP201" s="170"/>
      <c r="AQ201" s="170"/>
      <c r="AR201" s="170">
        <v>0</v>
      </c>
      <c r="AS201" s="170"/>
      <c r="AT201" s="170"/>
      <c r="AU201" s="170">
        <v>9</v>
      </c>
      <c r="AV201" s="170"/>
      <c r="AW201" s="170"/>
      <c r="AX201" s="170">
        <v>0</v>
      </c>
      <c r="AY201" s="170"/>
      <c r="AZ201" s="170"/>
      <c r="BA201" s="170">
        <v>9</v>
      </c>
      <c r="BB201" s="170"/>
      <c r="BC201" s="170"/>
      <c r="BD201" s="170">
        <v>0</v>
      </c>
      <c r="BE201" s="170"/>
      <c r="BF201" s="170"/>
      <c r="BG201" s="170">
        <v>9</v>
      </c>
      <c r="BH201" s="170"/>
      <c r="BI201" s="170"/>
      <c r="BJ201" s="170">
        <v>0</v>
      </c>
      <c r="BK201" s="170"/>
      <c r="BL201" s="170"/>
    </row>
    <row r="202" spans="1:79" s="134" customFormat="1" ht="25.5" customHeight="1" x14ac:dyDescent="0.2">
      <c r="A202" s="154">
        <v>5</v>
      </c>
      <c r="B202" s="155"/>
      <c r="C202" s="155"/>
      <c r="D202" s="128" t="s">
        <v>308</v>
      </c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30"/>
      <c r="W202" s="173" t="s">
        <v>251</v>
      </c>
      <c r="X202" s="173"/>
      <c r="Y202" s="173"/>
      <c r="Z202" s="173" t="s">
        <v>251</v>
      </c>
      <c r="AA202" s="173"/>
      <c r="AB202" s="173"/>
      <c r="AC202" s="173"/>
      <c r="AD202" s="173"/>
      <c r="AE202" s="173"/>
      <c r="AF202" s="173"/>
      <c r="AG202" s="173"/>
      <c r="AH202" s="173"/>
      <c r="AI202" s="173" t="s">
        <v>251</v>
      </c>
      <c r="AJ202" s="173"/>
      <c r="AK202" s="173"/>
      <c r="AL202" s="173" t="s">
        <v>251</v>
      </c>
      <c r="AM202" s="173"/>
      <c r="AN202" s="173"/>
      <c r="AO202" s="173"/>
      <c r="AP202" s="173"/>
      <c r="AQ202" s="173"/>
      <c r="AR202" s="173"/>
      <c r="AS202" s="173"/>
      <c r="AT202" s="173"/>
      <c r="AU202" s="173" t="s">
        <v>251</v>
      </c>
      <c r="AV202" s="173"/>
      <c r="AW202" s="173"/>
      <c r="AX202" s="173"/>
      <c r="AY202" s="173"/>
      <c r="AZ202" s="173"/>
      <c r="BA202" s="173" t="s">
        <v>251</v>
      </c>
      <c r="BB202" s="173"/>
      <c r="BC202" s="173"/>
      <c r="BD202" s="173"/>
      <c r="BE202" s="173"/>
      <c r="BF202" s="173"/>
      <c r="BG202" s="173" t="s">
        <v>251</v>
      </c>
      <c r="BH202" s="173"/>
      <c r="BI202" s="173"/>
      <c r="BJ202" s="173"/>
      <c r="BK202" s="173"/>
      <c r="BL202" s="173"/>
    </row>
    <row r="205" spans="1:79" ht="14.25" customHeight="1" x14ac:dyDescent="0.2">
      <c r="A205" s="48" t="s">
        <v>185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4.25" customHeight="1" x14ac:dyDescent="0.2">
      <c r="A206" s="48" t="s">
        <v>331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</row>
    <row r="207" spans="1:79" ht="15" customHeight="1" x14ac:dyDescent="0.2">
      <c r="A207" s="52" t="s">
        <v>241</v>
      </c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</row>
    <row r="208" spans="1:79" ht="15" customHeight="1" x14ac:dyDescent="0.2">
      <c r="A208" s="46" t="s">
        <v>7</v>
      </c>
      <c r="B208" s="46"/>
      <c r="C208" s="46"/>
      <c r="D208" s="46"/>
      <c r="E208" s="46"/>
      <c r="F208" s="46"/>
      <c r="G208" s="46" t="s">
        <v>157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 t="s">
        <v>14</v>
      </c>
      <c r="U208" s="46"/>
      <c r="V208" s="46"/>
      <c r="W208" s="46"/>
      <c r="X208" s="46"/>
      <c r="Y208" s="46"/>
      <c r="Z208" s="46"/>
      <c r="AA208" s="61" t="s">
        <v>242</v>
      </c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1"/>
      <c r="AP208" s="61" t="s">
        <v>243</v>
      </c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3"/>
      <c r="BE208" s="61" t="s">
        <v>244</v>
      </c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3"/>
    </row>
    <row r="209" spans="1:79" ht="32.1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 t="s">
        <v>5</v>
      </c>
      <c r="AB209" s="46"/>
      <c r="AC209" s="46"/>
      <c r="AD209" s="46"/>
      <c r="AE209" s="46"/>
      <c r="AF209" s="46" t="s">
        <v>4</v>
      </c>
      <c r="AG209" s="46"/>
      <c r="AH209" s="46"/>
      <c r="AI209" s="46"/>
      <c r="AJ209" s="46"/>
      <c r="AK209" s="46" t="s">
        <v>111</v>
      </c>
      <c r="AL209" s="46"/>
      <c r="AM209" s="46"/>
      <c r="AN209" s="46"/>
      <c r="AO209" s="46"/>
      <c r="AP209" s="46" t="s">
        <v>5</v>
      </c>
      <c r="AQ209" s="46"/>
      <c r="AR209" s="46"/>
      <c r="AS209" s="46"/>
      <c r="AT209" s="46"/>
      <c r="AU209" s="46" t="s">
        <v>4</v>
      </c>
      <c r="AV209" s="46"/>
      <c r="AW209" s="46"/>
      <c r="AX209" s="46"/>
      <c r="AY209" s="46"/>
      <c r="AZ209" s="46" t="s">
        <v>118</v>
      </c>
      <c r="BA209" s="46"/>
      <c r="BB209" s="46"/>
      <c r="BC209" s="46"/>
      <c r="BD209" s="46"/>
      <c r="BE209" s="46" t="s">
        <v>5</v>
      </c>
      <c r="BF209" s="46"/>
      <c r="BG209" s="46"/>
      <c r="BH209" s="46"/>
      <c r="BI209" s="46"/>
      <c r="BJ209" s="46" t="s">
        <v>4</v>
      </c>
      <c r="BK209" s="46"/>
      <c r="BL209" s="46"/>
      <c r="BM209" s="46"/>
      <c r="BN209" s="46"/>
      <c r="BO209" s="46" t="s">
        <v>158</v>
      </c>
      <c r="BP209" s="46"/>
      <c r="BQ209" s="46"/>
      <c r="BR209" s="46"/>
      <c r="BS209" s="46"/>
    </row>
    <row r="210" spans="1:79" ht="15" customHeight="1" x14ac:dyDescent="0.2">
      <c r="A210" s="46">
        <v>1</v>
      </c>
      <c r="B210" s="46"/>
      <c r="C210" s="46"/>
      <c r="D210" s="46"/>
      <c r="E210" s="46"/>
      <c r="F210" s="46"/>
      <c r="G210" s="46">
        <v>2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>
        <v>3</v>
      </c>
      <c r="U210" s="46"/>
      <c r="V210" s="46"/>
      <c r="W210" s="46"/>
      <c r="X210" s="46"/>
      <c r="Y210" s="46"/>
      <c r="Z210" s="46"/>
      <c r="AA210" s="46">
        <v>4</v>
      </c>
      <c r="AB210" s="46"/>
      <c r="AC210" s="46"/>
      <c r="AD210" s="46"/>
      <c r="AE210" s="46"/>
      <c r="AF210" s="46">
        <v>5</v>
      </c>
      <c r="AG210" s="46"/>
      <c r="AH210" s="46"/>
      <c r="AI210" s="46"/>
      <c r="AJ210" s="46"/>
      <c r="AK210" s="46">
        <v>6</v>
      </c>
      <c r="AL210" s="46"/>
      <c r="AM210" s="46"/>
      <c r="AN210" s="46"/>
      <c r="AO210" s="46"/>
      <c r="AP210" s="46">
        <v>7</v>
      </c>
      <c r="AQ210" s="46"/>
      <c r="AR210" s="46"/>
      <c r="AS210" s="46"/>
      <c r="AT210" s="46"/>
      <c r="AU210" s="46">
        <v>8</v>
      </c>
      <c r="AV210" s="46"/>
      <c r="AW210" s="46"/>
      <c r="AX210" s="46"/>
      <c r="AY210" s="46"/>
      <c r="AZ210" s="46">
        <v>9</v>
      </c>
      <c r="BA210" s="46"/>
      <c r="BB210" s="46"/>
      <c r="BC210" s="46"/>
      <c r="BD210" s="46"/>
      <c r="BE210" s="46">
        <v>10</v>
      </c>
      <c r="BF210" s="46"/>
      <c r="BG210" s="46"/>
      <c r="BH210" s="46"/>
      <c r="BI210" s="46"/>
      <c r="BJ210" s="46">
        <v>11</v>
      </c>
      <c r="BK210" s="46"/>
      <c r="BL210" s="46"/>
      <c r="BM210" s="46"/>
      <c r="BN210" s="46"/>
      <c r="BO210" s="46">
        <v>12</v>
      </c>
      <c r="BP210" s="46"/>
      <c r="BQ210" s="46"/>
      <c r="BR210" s="46"/>
      <c r="BS210" s="46"/>
    </row>
    <row r="211" spans="1:79" s="2" customFormat="1" ht="15" hidden="1" customHeight="1" x14ac:dyDescent="0.2">
      <c r="A211" s="44" t="s">
        <v>90</v>
      </c>
      <c r="B211" s="44"/>
      <c r="C211" s="44"/>
      <c r="D211" s="44"/>
      <c r="E211" s="44"/>
      <c r="F211" s="44"/>
      <c r="G211" s="91" t="s">
        <v>78</v>
      </c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 t="s">
        <v>100</v>
      </c>
      <c r="U211" s="91"/>
      <c r="V211" s="91"/>
      <c r="W211" s="91"/>
      <c r="X211" s="91"/>
      <c r="Y211" s="91"/>
      <c r="Z211" s="91"/>
      <c r="AA211" s="49" t="s">
        <v>86</v>
      </c>
      <c r="AB211" s="49"/>
      <c r="AC211" s="49"/>
      <c r="AD211" s="49"/>
      <c r="AE211" s="49"/>
      <c r="AF211" s="49" t="s">
        <v>87</v>
      </c>
      <c r="AG211" s="49"/>
      <c r="AH211" s="49"/>
      <c r="AI211" s="49"/>
      <c r="AJ211" s="49"/>
      <c r="AK211" s="75" t="s">
        <v>153</v>
      </c>
      <c r="AL211" s="75"/>
      <c r="AM211" s="75"/>
      <c r="AN211" s="75"/>
      <c r="AO211" s="75"/>
      <c r="AP211" s="49" t="s">
        <v>88</v>
      </c>
      <c r="AQ211" s="49"/>
      <c r="AR211" s="49"/>
      <c r="AS211" s="49"/>
      <c r="AT211" s="49"/>
      <c r="AU211" s="49" t="s">
        <v>89</v>
      </c>
      <c r="AV211" s="49"/>
      <c r="AW211" s="49"/>
      <c r="AX211" s="49"/>
      <c r="AY211" s="49"/>
      <c r="AZ211" s="75" t="s">
        <v>153</v>
      </c>
      <c r="BA211" s="75"/>
      <c r="BB211" s="75"/>
      <c r="BC211" s="75"/>
      <c r="BD211" s="75"/>
      <c r="BE211" s="49" t="s">
        <v>79</v>
      </c>
      <c r="BF211" s="49"/>
      <c r="BG211" s="49"/>
      <c r="BH211" s="49"/>
      <c r="BI211" s="49"/>
      <c r="BJ211" s="49" t="s">
        <v>80</v>
      </c>
      <c r="BK211" s="49"/>
      <c r="BL211" s="49"/>
      <c r="BM211" s="49"/>
      <c r="BN211" s="49"/>
      <c r="BO211" s="75" t="s">
        <v>153</v>
      </c>
      <c r="BP211" s="75"/>
      <c r="BQ211" s="75"/>
      <c r="BR211" s="75"/>
      <c r="BS211" s="75"/>
      <c r="CA211" s="2" t="s">
        <v>52</v>
      </c>
    </row>
    <row r="212" spans="1:79" s="9" customFormat="1" ht="12.75" customHeight="1" x14ac:dyDescent="0.2">
      <c r="A212" s="122"/>
      <c r="B212" s="122"/>
      <c r="C212" s="122"/>
      <c r="D212" s="122"/>
      <c r="E212" s="122"/>
      <c r="F212" s="122"/>
      <c r="G212" s="176" t="s">
        <v>179</v>
      </c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7"/>
      <c r="U212" s="177"/>
      <c r="V212" s="177"/>
      <c r="W212" s="177"/>
      <c r="X212" s="177"/>
      <c r="Y212" s="177"/>
      <c r="Z212" s="177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>
        <f>IF(ISNUMBER(AA212),AA212,0)+IF(ISNUMBER(AF212),AF212,0)</f>
        <v>0</v>
      </c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>
        <f>IF(ISNUMBER(AP212),AP212,0)+IF(ISNUMBER(AU212),AU212,0)</f>
        <v>0</v>
      </c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  <c r="BL212" s="174"/>
      <c r="BM212" s="174"/>
      <c r="BN212" s="174"/>
      <c r="BO212" s="174">
        <f>IF(ISNUMBER(BE212),BE212,0)+IF(ISNUMBER(BJ212),BJ212,0)</f>
        <v>0</v>
      </c>
      <c r="BP212" s="174"/>
      <c r="BQ212" s="174"/>
      <c r="BR212" s="174"/>
      <c r="BS212" s="174"/>
      <c r="CA212" s="9" t="s">
        <v>53</v>
      </c>
    </row>
    <row r="214" spans="1:79" ht="13.5" customHeight="1" x14ac:dyDescent="0.2">
      <c r="A214" s="48" t="s">
        <v>344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79" ht="15" customHeight="1" x14ac:dyDescent="0.2">
      <c r="A215" s="69" t="s">
        <v>241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</row>
    <row r="216" spans="1:79" ht="15" customHeight="1" x14ac:dyDescent="0.2">
      <c r="A216" s="46" t="s">
        <v>7</v>
      </c>
      <c r="B216" s="46"/>
      <c r="C216" s="46"/>
      <c r="D216" s="46"/>
      <c r="E216" s="46"/>
      <c r="F216" s="46"/>
      <c r="G216" s="46" t="s">
        <v>157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 t="s">
        <v>14</v>
      </c>
      <c r="U216" s="46"/>
      <c r="V216" s="46"/>
      <c r="W216" s="46"/>
      <c r="X216" s="46"/>
      <c r="Y216" s="46"/>
      <c r="Z216" s="46"/>
      <c r="AA216" s="61" t="s">
        <v>245</v>
      </c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1"/>
      <c r="AP216" s="61" t="s">
        <v>247</v>
      </c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3"/>
    </row>
    <row r="217" spans="1:79" ht="32.1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 t="s">
        <v>5</v>
      </c>
      <c r="AB217" s="46"/>
      <c r="AC217" s="46"/>
      <c r="AD217" s="46"/>
      <c r="AE217" s="46"/>
      <c r="AF217" s="46" t="s">
        <v>4</v>
      </c>
      <c r="AG217" s="46"/>
      <c r="AH217" s="46"/>
      <c r="AI217" s="46"/>
      <c r="AJ217" s="46"/>
      <c r="AK217" s="46" t="s">
        <v>111</v>
      </c>
      <c r="AL217" s="46"/>
      <c r="AM217" s="46"/>
      <c r="AN217" s="46"/>
      <c r="AO217" s="46"/>
      <c r="AP217" s="46" t="s">
        <v>5</v>
      </c>
      <c r="AQ217" s="46"/>
      <c r="AR217" s="46"/>
      <c r="AS217" s="46"/>
      <c r="AT217" s="46"/>
      <c r="AU217" s="46" t="s">
        <v>4</v>
      </c>
      <c r="AV217" s="46"/>
      <c r="AW217" s="46"/>
      <c r="AX217" s="46"/>
      <c r="AY217" s="46"/>
      <c r="AZ217" s="46" t="s">
        <v>118</v>
      </c>
      <c r="BA217" s="46"/>
      <c r="BB217" s="46"/>
      <c r="BC217" s="46"/>
      <c r="BD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>
        <v>3</v>
      </c>
      <c r="U218" s="46"/>
      <c r="V218" s="46"/>
      <c r="W218" s="46"/>
      <c r="X218" s="46"/>
      <c r="Y218" s="46"/>
      <c r="Z218" s="46"/>
      <c r="AA218" s="46">
        <v>4</v>
      </c>
      <c r="AB218" s="46"/>
      <c r="AC218" s="46"/>
      <c r="AD218" s="46"/>
      <c r="AE218" s="46"/>
      <c r="AF218" s="46">
        <v>5</v>
      </c>
      <c r="AG218" s="46"/>
      <c r="AH218" s="46"/>
      <c r="AI218" s="46"/>
      <c r="AJ218" s="46"/>
      <c r="AK218" s="46">
        <v>6</v>
      </c>
      <c r="AL218" s="46"/>
      <c r="AM218" s="46"/>
      <c r="AN218" s="46"/>
      <c r="AO218" s="46"/>
      <c r="AP218" s="46">
        <v>7</v>
      </c>
      <c r="AQ218" s="46"/>
      <c r="AR218" s="46"/>
      <c r="AS218" s="46"/>
      <c r="AT218" s="46"/>
      <c r="AU218" s="46">
        <v>8</v>
      </c>
      <c r="AV218" s="46"/>
      <c r="AW218" s="46"/>
      <c r="AX218" s="46"/>
      <c r="AY218" s="46"/>
      <c r="AZ218" s="46">
        <v>9</v>
      </c>
      <c r="BA218" s="46"/>
      <c r="BB218" s="46"/>
      <c r="BC218" s="46"/>
      <c r="BD218" s="46"/>
    </row>
    <row r="219" spans="1:79" s="2" customFormat="1" ht="12" hidden="1" customHeight="1" x14ac:dyDescent="0.2">
      <c r="A219" s="44" t="s">
        <v>90</v>
      </c>
      <c r="B219" s="44"/>
      <c r="C219" s="44"/>
      <c r="D219" s="44"/>
      <c r="E219" s="44"/>
      <c r="F219" s="44"/>
      <c r="G219" s="91" t="s">
        <v>78</v>
      </c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 t="s">
        <v>100</v>
      </c>
      <c r="U219" s="91"/>
      <c r="V219" s="91"/>
      <c r="W219" s="91"/>
      <c r="X219" s="91"/>
      <c r="Y219" s="91"/>
      <c r="Z219" s="91"/>
      <c r="AA219" s="49" t="s">
        <v>81</v>
      </c>
      <c r="AB219" s="49"/>
      <c r="AC219" s="49"/>
      <c r="AD219" s="49"/>
      <c r="AE219" s="49"/>
      <c r="AF219" s="49" t="s">
        <v>82</v>
      </c>
      <c r="AG219" s="49"/>
      <c r="AH219" s="49"/>
      <c r="AI219" s="49"/>
      <c r="AJ219" s="49"/>
      <c r="AK219" s="75" t="s">
        <v>153</v>
      </c>
      <c r="AL219" s="75"/>
      <c r="AM219" s="75"/>
      <c r="AN219" s="75"/>
      <c r="AO219" s="75"/>
      <c r="AP219" s="49" t="s">
        <v>83</v>
      </c>
      <c r="AQ219" s="49"/>
      <c r="AR219" s="49"/>
      <c r="AS219" s="49"/>
      <c r="AT219" s="49"/>
      <c r="AU219" s="49" t="s">
        <v>84</v>
      </c>
      <c r="AV219" s="49"/>
      <c r="AW219" s="49"/>
      <c r="AX219" s="49"/>
      <c r="AY219" s="49"/>
      <c r="AZ219" s="75" t="s">
        <v>153</v>
      </c>
      <c r="BA219" s="75"/>
      <c r="BB219" s="75"/>
      <c r="BC219" s="75"/>
      <c r="BD219" s="75"/>
      <c r="CA219" s="2" t="s">
        <v>54</v>
      </c>
    </row>
    <row r="220" spans="1:79" s="9" customFormat="1" x14ac:dyDescent="0.2">
      <c r="A220" s="122"/>
      <c r="B220" s="122"/>
      <c r="C220" s="122"/>
      <c r="D220" s="122"/>
      <c r="E220" s="122"/>
      <c r="F220" s="122"/>
      <c r="G220" s="176" t="s">
        <v>179</v>
      </c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7"/>
      <c r="U220" s="177"/>
      <c r="V220" s="177"/>
      <c r="W220" s="177"/>
      <c r="X220" s="177"/>
      <c r="Y220" s="177"/>
      <c r="Z220" s="177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>
        <f>IF(ISNUMBER(AA220),AA220,0)+IF(ISNUMBER(AF220),AF220,0)</f>
        <v>0</v>
      </c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  <c r="AZ220" s="174">
        <f>IF(ISNUMBER(AP220),AP220,0)+IF(ISNUMBER(AU220),AU220,0)</f>
        <v>0</v>
      </c>
      <c r="BA220" s="174"/>
      <c r="BB220" s="174"/>
      <c r="BC220" s="174"/>
      <c r="BD220" s="174"/>
      <c r="CA220" s="9" t="s">
        <v>55</v>
      </c>
    </row>
    <row r="223" spans="1:79" ht="14.25" customHeight="1" x14ac:dyDescent="0.2">
      <c r="A223" s="48" t="s">
        <v>345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69" t="s">
        <v>241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</row>
    <row r="225" spans="1:79" ht="23.1" customHeight="1" x14ac:dyDescent="0.2">
      <c r="A225" s="46" t="s">
        <v>159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76" t="s">
        <v>160</v>
      </c>
      <c r="O225" s="77"/>
      <c r="P225" s="77"/>
      <c r="Q225" s="77"/>
      <c r="R225" s="77"/>
      <c r="S225" s="77"/>
      <c r="T225" s="77"/>
      <c r="U225" s="78"/>
      <c r="V225" s="76" t="s">
        <v>161</v>
      </c>
      <c r="W225" s="77"/>
      <c r="X225" s="77"/>
      <c r="Y225" s="77"/>
      <c r="Z225" s="78"/>
      <c r="AA225" s="46" t="s">
        <v>242</v>
      </c>
      <c r="AB225" s="46"/>
      <c r="AC225" s="46"/>
      <c r="AD225" s="46"/>
      <c r="AE225" s="46"/>
      <c r="AF225" s="46"/>
      <c r="AG225" s="46"/>
      <c r="AH225" s="46"/>
      <c r="AI225" s="46"/>
      <c r="AJ225" s="46" t="s">
        <v>243</v>
      </c>
      <c r="AK225" s="46"/>
      <c r="AL225" s="46"/>
      <c r="AM225" s="46"/>
      <c r="AN225" s="46"/>
      <c r="AO225" s="46"/>
      <c r="AP225" s="46"/>
      <c r="AQ225" s="46"/>
      <c r="AR225" s="46"/>
      <c r="AS225" s="46" t="s">
        <v>244</v>
      </c>
      <c r="AT225" s="46"/>
      <c r="AU225" s="46"/>
      <c r="AV225" s="46"/>
      <c r="AW225" s="46"/>
      <c r="AX225" s="46"/>
      <c r="AY225" s="46"/>
      <c r="AZ225" s="46"/>
      <c r="BA225" s="46"/>
      <c r="BB225" s="46" t="s">
        <v>245</v>
      </c>
      <c r="BC225" s="46"/>
      <c r="BD225" s="46"/>
      <c r="BE225" s="46"/>
      <c r="BF225" s="46"/>
      <c r="BG225" s="46"/>
      <c r="BH225" s="46"/>
      <c r="BI225" s="46"/>
      <c r="BJ225" s="46"/>
      <c r="BK225" s="46" t="s">
        <v>247</v>
      </c>
      <c r="BL225" s="46"/>
      <c r="BM225" s="46"/>
      <c r="BN225" s="46"/>
      <c r="BO225" s="46"/>
      <c r="BP225" s="46"/>
      <c r="BQ225" s="46"/>
      <c r="BR225" s="46"/>
      <c r="BS225" s="46"/>
    </row>
    <row r="226" spans="1:79" ht="95.2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79"/>
      <c r="O226" s="80"/>
      <c r="P226" s="80"/>
      <c r="Q226" s="80"/>
      <c r="R226" s="80"/>
      <c r="S226" s="80"/>
      <c r="T226" s="80"/>
      <c r="U226" s="81"/>
      <c r="V226" s="79"/>
      <c r="W226" s="80"/>
      <c r="X226" s="80"/>
      <c r="Y226" s="80"/>
      <c r="Z226" s="81"/>
      <c r="AA226" s="98" t="s">
        <v>164</v>
      </c>
      <c r="AB226" s="98"/>
      <c r="AC226" s="98"/>
      <c r="AD226" s="98"/>
      <c r="AE226" s="98"/>
      <c r="AF226" s="98" t="s">
        <v>165</v>
      </c>
      <c r="AG226" s="98"/>
      <c r="AH226" s="98"/>
      <c r="AI226" s="98"/>
      <c r="AJ226" s="98" t="s">
        <v>164</v>
      </c>
      <c r="AK226" s="98"/>
      <c r="AL226" s="98"/>
      <c r="AM226" s="98"/>
      <c r="AN226" s="98"/>
      <c r="AO226" s="98" t="s">
        <v>165</v>
      </c>
      <c r="AP226" s="98"/>
      <c r="AQ226" s="98"/>
      <c r="AR226" s="98"/>
      <c r="AS226" s="98" t="s">
        <v>164</v>
      </c>
      <c r="AT226" s="98"/>
      <c r="AU226" s="98"/>
      <c r="AV226" s="98"/>
      <c r="AW226" s="98"/>
      <c r="AX226" s="98" t="s">
        <v>165</v>
      </c>
      <c r="AY226" s="98"/>
      <c r="AZ226" s="98"/>
      <c r="BA226" s="98"/>
      <c r="BB226" s="98" t="s">
        <v>164</v>
      </c>
      <c r="BC226" s="98"/>
      <c r="BD226" s="98"/>
      <c r="BE226" s="98"/>
      <c r="BF226" s="98"/>
      <c r="BG226" s="98" t="s">
        <v>165</v>
      </c>
      <c r="BH226" s="98"/>
      <c r="BI226" s="98"/>
      <c r="BJ226" s="98"/>
      <c r="BK226" s="98" t="s">
        <v>164</v>
      </c>
      <c r="BL226" s="98"/>
      <c r="BM226" s="98"/>
      <c r="BN226" s="98"/>
      <c r="BO226" s="98"/>
      <c r="BP226" s="98" t="s">
        <v>165</v>
      </c>
      <c r="BQ226" s="98"/>
      <c r="BR226" s="98"/>
      <c r="BS226" s="98"/>
    </row>
    <row r="227" spans="1:79" ht="15" customHeight="1" x14ac:dyDescent="0.2">
      <c r="A227" s="46">
        <v>1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61">
        <v>2</v>
      </c>
      <c r="O227" s="62"/>
      <c r="P227" s="62"/>
      <c r="Q227" s="62"/>
      <c r="R227" s="62"/>
      <c r="S227" s="62"/>
      <c r="T227" s="62"/>
      <c r="U227" s="63"/>
      <c r="V227" s="46">
        <v>3</v>
      </c>
      <c r="W227" s="46"/>
      <c r="X227" s="46"/>
      <c r="Y227" s="46"/>
      <c r="Z227" s="46"/>
      <c r="AA227" s="46">
        <v>4</v>
      </c>
      <c r="AB227" s="46"/>
      <c r="AC227" s="46"/>
      <c r="AD227" s="46"/>
      <c r="AE227" s="46"/>
      <c r="AF227" s="46">
        <v>5</v>
      </c>
      <c r="AG227" s="46"/>
      <c r="AH227" s="46"/>
      <c r="AI227" s="46"/>
      <c r="AJ227" s="46">
        <v>6</v>
      </c>
      <c r="AK227" s="46"/>
      <c r="AL227" s="46"/>
      <c r="AM227" s="46"/>
      <c r="AN227" s="46"/>
      <c r="AO227" s="46">
        <v>7</v>
      </c>
      <c r="AP227" s="46"/>
      <c r="AQ227" s="46"/>
      <c r="AR227" s="46"/>
      <c r="AS227" s="46">
        <v>8</v>
      </c>
      <c r="AT227" s="46"/>
      <c r="AU227" s="46"/>
      <c r="AV227" s="46"/>
      <c r="AW227" s="46"/>
      <c r="AX227" s="46">
        <v>9</v>
      </c>
      <c r="AY227" s="46"/>
      <c r="AZ227" s="46"/>
      <c r="BA227" s="46"/>
      <c r="BB227" s="46">
        <v>10</v>
      </c>
      <c r="BC227" s="46"/>
      <c r="BD227" s="46"/>
      <c r="BE227" s="46"/>
      <c r="BF227" s="46"/>
      <c r="BG227" s="46">
        <v>11</v>
      </c>
      <c r="BH227" s="46"/>
      <c r="BI227" s="46"/>
      <c r="BJ227" s="46"/>
      <c r="BK227" s="46">
        <v>12</v>
      </c>
      <c r="BL227" s="46"/>
      <c r="BM227" s="46"/>
      <c r="BN227" s="46"/>
      <c r="BO227" s="46"/>
      <c r="BP227" s="46">
        <v>13</v>
      </c>
      <c r="BQ227" s="46"/>
      <c r="BR227" s="46"/>
      <c r="BS227" s="46"/>
    </row>
    <row r="228" spans="1:79" s="2" customFormat="1" ht="12" hidden="1" customHeight="1" x14ac:dyDescent="0.2">
      <c r="A228" s="91" t="s">
        <v>177</v>
      </c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44" t="s">
        <v>162</v>
      </c>
      <c r="O228" s="44"/>
      <c r="P228" s="44"/>
      <c r="Q228" s="44"/>
      <c r="R228" s="44"/>
      <c r="S228" s="44"/>
      <c r="T228" s="44"/>
      <c r="U228" s="44"/>
      <c r="V228" s="44" t="s">
        <v>163</v>
      </c>
      <c r="W228" s="44"/>
      <c r="X228" s="44"/>
      <c r="Y228" s="44"/>
      <c r="Z228" s="44"/>
      <c r="AA228" s="49" t="s">
        <v>86</v>
      </c>
      <c r="AB228" s="49"/>
      <c r="AC228" s="49"/>
      <c r="AD228" s="49"/>
      <c r="AE228" s="49"/>
      <c r="AF228" s="49" t="s">
        <v>87</v>
      </c>
      <c r="AG228" s="49"/>
      <c r="AH228" s="49"/>
      <c r="AI228" s="49"/>
      <c r="AJ228" s="49" t="s">
        <v>88</v>
      </c>
      <c r="AK228" s="49"/>
      <c r="AL228" s="49"/>
      <c r="AM228" s="49"/>
      <c r="AN228" s="49"/>
      <c r="AO228" s="49" t="s">
        <v>89</v>
      </c>
      <c r="AP228" s="49"/>
      <c r="AQ228" s="49"/>
      <c r="AR228" s="49"/>
      <c r="AS228" s="49" t="s">
        <v>79</v>
      </c>
      <c r="AT228" s="49"/>
      <c r="AU228" s="49"/>
      <c r="AV228" s="49"/>
      <c r="AW228" s="49"/>
      <c r="AX228" s="49" t="s">
        <v>80</v>
      </c>
      <c r="AY228" s="49"/>
      <c r="AZ228" s="49"/>
      <c r="BA228" s="49"/>
      <c r="BB228" s="49" t="s">
        <v>81</v>
      </c>
      <c r="BC228" s="49"/>
      <c r="BD228" s="49"/>
      <c r="BE228" s="49"/>
      <c r="BF228" s="49"/>
      <c r="BG228" s="49" t="s">
        <v>82</v>
      </c>
      <c r="BH228" s="49"/>
      <c r="BI228" s="49"/>
      <c r="BJ228" s="49"/>
      <c r="BK228" s="49" t="s">
        <v>83</v>
      </c>
      <c r="BL228" s="49"/>
      <c r="BM228" s="49"/>
      <c r="BN228" s="49"/>
      <c r="BO228" s="49"/>
      <c r="BP228" s="49" t="s">
        <v>84</v>
      </c>
      <c r="BQ228" s="49"/>
      <c r="BR228" s="49"/>
      <c r="BS228" s="49"/>
      <c r="CA228" s="2" t="s">
        <v>56</v>
      </c>
    </row>
    <row r="229" spans="1:79" s="9" customFormat="1" ht="12.75" customHeight="1" x14ac:dyDescent="0.2">
      <c r="A229" s="176" t="s">
        <v>179</v>
      </c>
      <c r="B229" s="176"/>
      <c r="C229" s="176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23"/>
      <c r="O229" s="124"/>
      <c r="P229" s="124"/>
      <c r="Q229" s="124"/>
      <c r="R229" s="124"/>
      <c r="S229" s="124"/>
      <c r="T229" s="124"/>
      <c r="U229" s="126"/>
      <c r="V229" s="178"/>
      <c r="W229" s="178"/>
      <c r="X229" s="178"/>
      <c r="Y229" s="178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78"/>
      <c r="AL229" s="178"/>
      <c r="AM229" s="178"/>
      <c r="AN229" s="178"/>
      <c r="AO229" s="178"/>
      <c r="AP229" s="178"/>
      <c r="AQ229" s="178"/>
      <c r="AR229" s="178"/>
      <c r="AS229" s="178"/>
      <c r="AT229" s="178"/>
      <c r="AU229" s="178"/>
      <c r="AV229" s="178"/>
      <c r="AW229" s="178"/>
      <c r="AX229" s="178"/>
      <c r="AY229" s="178"/>
      <c r="AZ229" s="178"/>
      <c r="BA229" s="178"/>
      <c r="BB229" s="178"/>
      <c r="BC229" s="178"/>
      <c r="BD229" s="178"/>
      <c r="BE229" s="178"/>
      <c r="BF229" s="178"/>
      <c r="BG229" s="178"/>
      <c r="BH229" s="178"/>
      <c r="BI229" s="178"/>
      <c r="BJ229" s="178"/>
      <c r="BK229" s="178"/>
      <c r="BL229" s="178"/>
      <c r="BM229" s="178"/>
      <c r="BN229" s="178"/>
      <c r="BO229" s="178"/>
      <c r="BP229" s="179"/>
      <c r="BQ229" s="180"/>
      <c r="BR229" s="180"/>
      <c r="BS229" s="181"/>
      <c r="CA229" s="9" t="s">
        <v>57</v>
      </c>
    </row>
    <row r="232" spans="1:79" ht="35.25" customHeight="1" x14ac:dyDescent="0.2">
      <c r="A232" s="48" t="s">
        <v>346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240" customHeight="1" x14ac:dyDescent="0.2">
      <c r="A233" s="146" t="s">
        <v>310</v>
      </c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</row>
    <row r="234" spans="1:79" ht="1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28.5" customHeight="1" x14ac:dyDescent="0.2">
      <c r="A236" s="56" t="s">
        <v>332</v>
      </c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</row>
    <row r="237" spans="1:79" ht="14.25" customHeight="1" x14ac:dyDescent="0.2">
      <c r="A237" s="48" t="s">
        <v>317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5" customHeight="1" x14ac:dyDescent="0.2">
      <c r="A238" s="52" t="s">
        <v>241</v>
      </c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</row>
    <row r="239" spans="1:79" ht="42.95" customHeight="1" x14ac:dyDescent="0.2">
      <c r="A239" s="98" t="s">
        <v>166</v>
      </c>
      <c r="B239" s="98"/>
      <c r="C239" s="98"/>
      <c r="D239" s="98"/>
      <c r="E239" s="98"/>
      <c r="F239" s="98"/>
      <c r="G239" s="46" t="s">
        <v>20</v>
      </c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 t="s">
        <v>16</v>
      </c>
      <c r="U239" s="46"/>
      <c r="V239" s="46"/>
      <c r="W239" s="46"/>
      <c r="X239" s="46"/>
      <c r="Y239" s="46"/>
      <c r="Z239" s="46" t="s">
        <v>15</v>
      </c>
      <c r="AA239" s="46"/>
      <c r="AB239" s="46"/>
      <c r="AC239" s="46"/>
      <c r="AD239" s="46"/>
      <c r="AE239" s="46" t="s">
        <v>167</v>
      </c>
      <c r="AF239" s="46"/>
      <c r="AG239" s="46"/>
      <c r="AH239" s="46"/>
      <c r="AI239" s="46"/>
      <c r="AJ239" s="46"/>
      <c r="AK239" s="46" t="s">
        <v>168</v>
      </c>
      <c r="AL239" s="46"/>
      <c r="AM239" s="46"/>
      <c r="AN239" s="46"/>
      <c r="AO239" s="46"/>
      <c r="AP239" s="46"/>
      <c r="AQ239" s="46" t="s">
        <v>169</v>
      </c>
      <c r="AR239" s="46"/>
      <c r="AS239" s="46"/>
      <c r="AT239" s="46"/>
      <c r="AU239" s="46"/>
      <c r="AV239" s="46"/>
      <c r="AW239" s="46" t="s">
        <v>120</v>
      </c>
      <c r="AX239" s="46"/>
      <c r="AY239" s="46"/>
      <c r="AZ239" s="46"/>
      <c r="BA239" s="46"/>
      <c r="BB239" s="46"/>
      <c r="BC239" s="46"/>
      <c r="BD239" s="46"/>
      <c r="BE239" s="46"/>
      <c r="BF239" s="46"/>
      <c r="BG239" s="46" t="s">
        <v>170</v>
      </c>
      <c r="BH239" s="46"/>
      <c r="BI239" s="46"/>
      <c r="BJ239" s="46"/>
      <c r="BK239" s="46"/>
      <c r="BL239" s="46"/>
    </row>
    <row r="240" spans="1:79" ht="39.950000000000003" customHeight="1" x14ac:dyDescent="0.2">
      <c r="A240" s="98"/>
      <c r="B240" s="98"/>
      <c r="C240" s="98"/>
      <c r="D240" s="98"/>
      <c r="E240" s="98"/>
      <c r="F240" s="98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 t="s">
        <v>18</v>
      </c>
      <c r="AX240" s="46"/>
      <c r="AY240" s="46"/>
      <c r="AZ240" s="46"/>
      <c r="BA240" s="46"/>
      <c r="BB240" s="46" t="s">
        <v>17</v>
      </c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</row>
    <row r="241" spans="1:79" ht="15" customHeight="1" x14ac:dyDescent="0.2">
      <c r="A241" s="46">
        <v>1</v>
      </c>
      <c r="B241" s="46"/>
      <c r="C241" s="46"/>
      <c r="D241" s="46"/>
      <c r="E241" s="46"/>
      <c r="F241" s="46"/>
      <c r="G241" s="46">
        <v>2</v>
      </c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>
        <v>3</v>
      </c>
      <c r="U241" s="46"/>
      <c r="V241" s="46"/>
      <c r="W241" s="46"/>
      <c r="X241" s="46"/>
      <c r="Y241" s="46"/>
      <c r="Z241" s="46">
        <v>4</v>
      </c>
      <c r="AA241" s="46"/>
      <c r="AB241" s="46"/>
      <c r="AC241" s="46"/>
      <c r="AD241" s="46"/>
      <c r="AE241" s="46">
        <v>5</v>
      </c>
      <c r="AF241" s="46"/>
      <c r="AG241" s="46"/>
      <c r="AH241" s="46"/>
      <c r="AI241" s="46"/>
      <c r="AJ241" s="46"/>
      <c r="AK241" s="46">
        <v>6</v>
      </c>
      <c r="AL241" s="46"/>
      <c r="AM241" s="46"/>
      <c r="AN241" s="46"/>
      <c r="AO241" s="46"/>
      <c r="AP241" s="46"/>
      <c r="AQ241" s="46">
        <v>7</v>
      </c>
      <c r="AR241" s="46"/>
      <c r="AS241" s="46"/>
      <c r="AT241" s="46"/>
      <c r="AU241" s="46"/>
      <c r="AV241" s="46"/>
      <c r="AW241" s="46">
        <v>8</v>
      </c>
      <c r="AX241" s="46"/>
      <c r="AY241" s="46"/>
      <c r="AZ241" s="46"/>
      <c r="BA241" s="46"/>
      <c r="BB241" s="46">
        <v>9</v>
      </c>
      <c r="BC241" s="46"/>
      <c r="BD241" s="46"/>
      <c r="BE241" s="46"/>
      <c r="BF241" s="46"/>
      <c r="BG241" s="46">
        <v>10</v>
      </c>
      <c r="BH241" s="46"/>
      <c r="BI241" s="46"/>
      <c r="BJ241" s="46"/>
      <c r="BK241" s="46"/>
      <c r="BL241" s="46"/>
    </row>
    <row r="242" spans="1:79" s="2" customFormat="1" ht="12" hidden="1" customHeight="1" x14ac:dyDescent="0.2">
      <c r="A242" s="44" t="s">
        <v>85</v>
      </c>
      <c r="B242" s="44"/>
      <c r="C242" s="44"/>
      <c r="D242" s="44"/>
      <c r="E242" s="44"/>
      <c r="F242" s="44"/>
      <c r="G242" s="91" t="s">
        <v>78</v>
      </c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49" t="s">
        <v>101</v>
      </c>
      <c r="U242" s="49"/>
      <c r="V242" s="49"/>
      <c r="W242" s="49"/>
      <c r="X242" s="49"/>
      <c r="Y242" s="49"/>
      <c r="Z242" s="49" t="s">
        <v>102</v>
      </c>
      <c r="AA242" s="49"/>
      <c r="AB242" s="49"/>
      <c r="AC242" s="49"/>
      <c r="AD242" s="49"/>
      <c r="AE242" s="49" t="s">
        <v>103</v>
      </c>
      <c r="AF242" s="49"/>
      <c r="AG242" s="49"/>
      <c r="AH242" s="49"/>
      <c r="AI242" s="49"/>
      <c r="AJ242" s="49"/>
      <c r="AK242" s="49" t="s">
        <v>104</v>
      </c>
      <c r="AL242" s="49"/>
      <c r="AM242" s="49"/>
      <c r="AN242" s="49"/>
      <c r="AO242" s="49"/>
      <c r="AP242" s="49"/>
      <c r="AQ242" s="102" t="s">
        <v>122</v>
      </c>
      <c r="AR242" s="49"/>
      <c r="AS242" s="49"/>
      <c r="AT242" s="49"/>
      <c r="AU242" s="49"/>
      <c r="AV242" s="49"/>
      <c r="AW242" s="49" t="s">
        <v>105</v>
      </c>
      <c r="AX242" s="49"/>
      <c r="AY242" s="49"/>
      <c r="AZ242" s="49"/>
      <c r="BA242" s="49"/>
      <c r="BB242" s="49" t="s">
        <v>106</v>
      </c>
      <c r="BC242" s="49"/>
      <c r="BD242" s="49"/>
      <c r="BE242" s="49"/>
      <c r="BF242" s="49"/>
      <c r="BG242" s="102" t="s">
        <v>123</v>
      </c>
      <c r="BH242" s="49"/>
      <c r="BI242" s="49"/>
      <c r="BJ242" s="49"/>
      <c r="BK242" s="49"/>
      <c r="BL242" s="49"/>
      <c r="CA242" s="2" t="s">
        <v>58</v>
      </c>
    </row>
    <row r="243" spans="1:79" s="134" customFormat="1" ht="12.75" customHeight="1" x14ac:dyDescent="0.2">
      <c r="A243" s="168">
        <v>2111</v>
      </c>
      <c r="B243" s="168"/>
      <c r="C243" s="168"/>
      <c r="D243" s="168"/>
      <c r="E243" s="168"/>
      <c r="F243" s="168"/>
      <c r="G243" s="128" t="s">
        <v>252</v>
      </c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30"/>
      <c r="T243" s="175">
        <v>1400200</v>
      </c>
      <c r="U243" s="175"/>
      <c r="V243" s="175"/>
      <c r="W243" s="175"/>
      <c r="X243" s="175"/>
      <c r="Y243" s="175"/>
      <c r="Z243" s="175">
        <v>1400087</v>
      </c>
      <c r="AA243" s="175"/>
      <c r="AB243" s="175"/>
      <c r="AC243" s="175"/>
      <c r="AD243" s="175"/>
      <c r="AE243" s="175">
        <v>0</v>
      </c>
      <c r="AF243" s="175"/>
      <c r="AG243" s="175"/>
      <c r="AH243" s="175"/>
      <c r="AI243" s="175"/>
      <c r="AJ243" s="175"/>
      <c r="AK243" s="175">
        <v>0</v>
      </c>
      <c r="AL243" s="175"/>
      <c r="AM243" s="175"/>
      <c r="AN243" s="175"/>
      <c r="AO243" s="175"/>
      <c r="AP243" s="175"/>
      <c r="AQ243" s="175">
        <f>IF(ISNUMBER(AK243),AK243,0)-IF(ISNUMBER(AE243),AE243,0)</f>
        <v>0</v>
      </c>
      <c r="AR243" s="175"/>
      <c r="AS243" s="175"/>
      <c r="AT243" s="175"/>
      <c r="AU243" s="175"/>
      <c r="AV243" s="175"/>
      <c r="AW243" s="175">
        <v>0</v>
      </c>
      <c r="AX243" s="175"/>
      <c r="AY243" s="175"/>
      <c r="AZ243" s="175"/>
      <c r="BA243" s="175"/>
      <c r="BB243" s="175">
        <v>0</v>
      </c>
      <c r="BC243" s="175"/>
      <c r="BD243" s="175"/>
      <c r="BE243" s="175"/>
      <c r="BF243" s="175"/>
      <c r="BG243" s="175">
        <f>IF(ISNUMBER(Z243),Z243,0)+IF(ISNUMBER(AK243),AK243,0)</f>
        <v>1400087</v>
      </c>
      <c r="BH243" s="175"/>
      <c r="BI243" s="175"/>
      <c r="BJ243" s="175"/>
      <c r="BK243" s="175"/>
      <c r="BL243" s="175"/>
      <c r="CA243" s="134" t="s">
        <v>59</v>
      </c>
    </row>
    <row r="244" spans="1:79" s="134" customFormat="1" ht="12.75" customHeight="1" x14ac:dyDescent="0.2">
      <c r="A244" s="168">
        <v>2120</v>
      </c>
      <c r="B244" s="168"/>
      <c r="C244" s="168"/>
      <c r="D244" s="168"/>
      <c r="E244" s="168"/>
      <c r="F244" s="168"/>
      <c r="G244" s="128" t="s">
        <v>253</v>
      </c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30"/>
      <c r="T244" s="175">
        <v>306900</v>
      </c>
      <c r="U244" s="175"/>
      <c r="V244" s="175"/>
      <c r="W244" s="175"/>
      <c r="X244" s="175"/>
      <c r="Y244" s="175"/>
      <c r="Z244" s="175">
        <v>306875</v>
      </c>
      <c r="AA244" s="175"/>
      <c r="AB244" s="175"/>
      <c r="AC244" s="175"/>
      <c r="AD244" s="175"/>
      <c r="AE244" s="175">
        <v>0</v>
      </c>
      <c r="AF244" s="175"/>
      <c r="AG244" s="175"/>
      <c r="AH244" s="175"/>
      <c r="AI244" s="175"/>
      <c r="AJ244" s="175"/>
      <c r="AK244" s="175">
        <v>0</v>
      </c>
      <c r="AL244" s="175"/>
      <c r="AM244" s="175"/>
      <c r="AN244" s="175"/>
      <c r="AO244" s="175"/>
      <c r="AP244" s="175"/>
      <c r="AQ244" s="175">
        <f>IF(ISNUMBER(AK244),AK244,0)-IF(ISNUMBER(AE244),AE244,0)</f>
        <v>0</v>
      </c>
      <c r="AR244" s="175"/>
      <c r="AS244" s="175"/>
      <c r="AT244" s="175"/>
      <c r="AU244" s="175"/>
      <c r="AV244" s="175"/>
      <c r="AW244" s="175">
        <v>0</v>
      </c>
      <c r="AX244" s="175"/>
      <c r="AY244" s="175"/>
      <c r="AZ244" s="175"/>
      <c r="BA244" s="175"/>
      <c r="BB244" s="175">
        <v>0</v>
      </c>
      <c r="BC244" s="175"/>
      <c r="BD244" s="175"/>
      <c r="BE244" s="175"/>
      <c r="BF244" s="175"/>
      <c r="BG244" s="175">
        <f>IF(ISNUMBER(Z244),Z244,0)+IF(ISNUMBER(AK244),AK244,0)</f>
        <v>306875</v>
      </c>
      <c r="BH244" s="175"/>
      <c r="BI244" s="175"/>
      <c r="BJ244" s="175"/>
      <c r="BK244" s="175"/>
      <c r="BL244" s="175"/>
    </row>
    <row r="245" spans="1:79" s="134" customFormat="1" ht="25.5" customHeight="1" x14ac:dyDescent="0.2">
      <c r="A245" s="168">
        <v>2210</v>
      </c>
      <c r="B245" s="168"/>
      <c r="C245" s="168"/>
      <c r="D245" s="168"/>
      <c r="E245" s="168"/>
      <c r="F245" s="168"/>
      <c r="G245" s="128" t="s">
        <v>254</v>
      </c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30"/>
      <c r="T245" s="175">
        <v>35600</v>
      </c>
      <c r="U245" s="175"/>
      <c r="V245" s="175"/>
      <c r="W245" s="175"/>
      <c r="X245" s="175"/>
      <c r="Y245" s="175"/>
      <c r="Z245" s="175">
        <v>35600</v>
      </c>
      <c r="AA245" s="175"/>
      <c r="AB245" s="175"/>
      <c r="AC245" s="175"/>
      <c r="AD245" s="175"/>
      <c r="AE245" s="175">
        <v>0</v>
      </c>
      <c r="AF245" s="175"/>
      <c r="AG245" s="175"/>
      <c r="AH245" s="175"/>
      <c r="AI245" s="175"/>
      <c r="AJ245" s="175"/>
      <c r="AK245" s="175">
        <v>0</v>
      </c>
      <c r="AL245" s="175"/>
      <c r="AM245" s="175"/>
      <c r="AN245" s="175"/>
      <c r="AO245" s="175"/>
      <c r="AP245" s="175"/>
      <c r="AQ245" s="175">
        <f>IF(ISNUMBER(AK245),AK245,0)-IF(ISNUMBER(AE245),AE245,0)</f>
        <v>0</v>
      </c>
      <c r="AR245" s="175"/>
      <c r="AS245" s="175"/>
      <c r="AT245" s="175"/>
      <c r="AU245" s="175"/>
      <c r="AV245" s="175"/>
      <c r="AW245" s="175">
        <v>0</v>
      </c>
      <c r="AX245" s="175"/>
      <c r="AY245" s="175"/>
      <c r="AZ245" s="175"/>
      <c r="BA245" s="175"/>
      <c r="BB245" s="175">
        <v>0</v>
      </c>
      <c r="BC245" s="175"/>
      <c r="BD245" s="175"/>
      <c r="BE245" s="175"/>
      <c r="BF245" s="175"/>
      <c r="BG245" s="175">
        <f>IF(ISNUMBER(Z245),Z245,0)+IF(ISNUMBER(AK245),AK245,0)</f>
        <v>35600</v>
      </c>
      <c r="BH245" s="175"/>
      <c r="BI245" s="175"/>
      <c r="BJ245" s="175"/>
      <c r="BK245" s="175"/>
      <c r="BL245" s="175"/>
    </row>
    <row r="246" spans="1:79" s="134" customFormat="1" ht="12.75" customHeight="1" x14ac:dyDescent="0.2">
      <c r="A246" s="168">
        <v>2240</v>
      </c>
      <c r="B246" s="168"/>
      <c r="C246" s="168"/>
      <c r="D246" s="168"/>
      <c r="E246" s="168"/>
      <c r="F246" s="168"/>
      <c r="G246" s="128" t="s">
        <v>255</v>
      </c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30"/>
      <c r="T246" s="175">
        <v>45000</v>
      </c>
      <c r="U246" s="175"/>
      <c r="V246" s="175"/>
      <c r="W246" s="175"/>
      <c r="X246" s="175"/>
      <c r="Y246" s="175"/>
      <c r="Z246" s="175">
        <v>45000</v>
      </c>
      <c r="AA246" s="175"/>
      <c r="AB246" s="175"/>
      <c r="AC246" s="175"/>
      <c r="AD246" s="175"/>
      <c r="AE246" s="175">
        <v>0</v>
      </c>
      <c r="AF246" s="175"/>
      <c r="AG246" s="175"/>
      <c r="AH246" s="175"/>
      <c r="AI246" s="175"/>
      <c r="AJ246" s="175"/>
      <c r="AK246" s="175">
        <v>0</v>
      </c>
      <c r="AL246" s="175"/>
      <c r="AM246" s="175"/>
      <c r="AN246" s="175"/>
      <c r="AO246" s="175"/>
      <c r="AP246" s="175"/>
      <c r="AQ246" s="175">
        <f>IF(ISNUMBER(AK246),AK246,0)-IF(ISNUMBER(AE246),AE246,0)</f>
        <v>0</v>
      </c>
      <c r="AR246" s="175"/>
      <c r="AS246" s="175"/>
      <c r="AT246" s="175"/>
      <c r="AU246" s="175"/>
      <c r="AV246" s="175"/>
      <c r="AW246" s="175">
        <v>0</v>
      </c>
      <c r="AX246" s="175"/>
      <c r="AY246" s="175"/>
      <c r="AZ246" s="175"/>
      <c r="BA246" s="175"/>
      <c r="BB246" s="175">
        <v>0</v>
      </c>
      <c r="BC246" s="175"/>
      <c r="BD246" s="175"/>
      <c r="BE246" s="175"/>
      <c r="BF246" s="175"/>
      <c r="BG246" s="175">
        <f>IF(ISNUMBER(Z246),Z246,0)+IF(ISNUMBER(AK246),AK246,0)</f>
        <v>45000</v>
      </c>
      <c r="BH246" s="175"/>
      <c r="BI246" s="175"/>
      <c r="BJ246" s="175"/>
      <c r="BK246" s="175"/>
      <c r="BL246" s="175"/>
    </row>
    <row r="247" spans="1:79" s="134" customFormat="1" ht="12.75" customHeight="1" x14ac:dyDescent="0.2">
      <c r="A247" s="168">
        <v>2271</v>
      </c>
      <c r="B247" s="168"/>
      <c r="C247" s="168"/>
      <c r="D247" s="168"/>
      <c r="E247" s="168"/>
      <c r="F247" s="168"/>
      <c r="G247" s="128" t="s">
        <v>257</v>
      </c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30"/>
      <c r="T247" s="175">
        <v>26000</v>
      </c>
      <c r="U247" s="175"/>
      <c r="V247" s="175"/>
      <c r="W247" s="175"/>
      <c r="X247" s="175"/>
      <c r="Y247" s="175"/>
      <c r="Z247" s="175">
        <v>26000</v>
      </c>
      <c r="AA247" s="175"/>
      <c r="AB247" s="175"/>
      <c r="AC247" s="175"/>
      <c r="AD247" s="175"/>
      <c r="AE247" s="175">
        <v>0</v>
      </c>
      <c r="AF247" s="175"/>
      <c r="AG247" s="175"/>
      <c r="AH247" s="175"/>
      <c r="AI247" s="175"/>
      <c r="AJ247" s="175"/>
      <c r="AK247" s="175">
        <v>0</v>
      </c>
      <c r="AL247" s="175"/>
      <c r="AM247" s="175"/>
      <c r="AN247" s="175"/>
      <c r="AO247" s="175"/>
      <c r="AP247" s="175"/>
      <c r="AQ247" s="175">
        <f>IF(ISNUMBER(AK247),AK247,0)-IF(ISNUMBER(AE247),AE247,0)</f>
        <v>0</v>
      </c>
      <c r="AR247" s="175"/>
      <c r="AS247" s="175"/>
      <c r="AT247" s="175"/>
      <c r="AU247" s="175"/>
      <c r="AV247" s="175"/>
      <c r="AW247" s="175">
        <v>0</v>
      </c>
      <c r="AX247" s="175"/>
      <c r="AY247" s="175"/>
      <c r="AZ247" s="175"/>
      <c r="BA247" s="175"/>
      <c r="BB247" s="175">
        <v>0</v>
      </c>
      <c r="BC247" s="175"/>
      <c r="BD247" s="175"/>
      <c r="BE247" s="175"/>
      <c r="BF247" s="175"/>
      <c r="BG247" s="175">
        <f>IF(ISNUMBER(Z247),Z247,0)+IF(ISNUMBER(AK247),AK247,0)</f>
        <v>26000</v>
      </c>
      <c r="BH247" s="175"/>
      <c r="BI247" s="175"/>
      <c r="BJ247" s="175"/>
      <c r="BK247" s="175"/>
      <c r="BL247" s="175"/>
    </row>
    <row r="248" spans="1:79" s="134" customFormat="1" ht="25.5" customHeight="1" x14ac:dyDescent="0.2">
      <c r="A248" s="168">
        <v>2272</v>
      </c>
      <c r="B248" s="168"/>
      <c r="C248" s="168"/>
      <c r="D248" s="168"/>
      <c r="E248" s="168"/>
      <c r="F248" s="168"/>
      <c r="G248" s="128" t="s">
        <v>258</v>
      </c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30"/>
      <c r="T248" s="175">
        <v>560</v>
      </c>
      <c r="U248" s="175"/>
      <c r="V248" s="175"/>
      <c r="W248" s="175"/>
      <c r="X248" s="175"/>
      <c r="Y248" s="175"/>
      <c r="Z248" s="175">
        <v>557</v>
      </c>
      <c r="AA248" s="175"/>
      <c r="AB248" s="175"/>
      <c r="AC248" s="175"/>
      <c r="AD248" s="175"/>
      <c r="AE248" s="175">
        <v>0</v>
      </c>
      <c r="AF248" s="175"/>
      <c r="AG248" s="175"/>
      <c r="AH248" s="175"/>
      <c r="AI248" s="175"/>
      <c r="AJ248" s="175"/>
      <c r="AK248" s="175">
        <v>0</v>
      </c>
      <c r="AL248" s="175"/>
      <c r="AM248" s="175"/>
      <c r="AN248" s="175"/>
      <c r="AO248" s="175"/>
      <c r="AP248" s="175"/>
      <c r="AQ248" s="175">
        <f>IF(ISNUMBER(AK248),AK248,0)-IF(ISNUMBER(AE248),AE248,0)</f>
        <v>0</v>
      </c>
      <c r="AR248" s="175"/>
      <c r="AS248" s="175"/>
      <c r="AT248" s="175"/>
      <c r="AU248" s="175"/>
      <c r="AV248" s="175"/>
      <c r="AW248" s="175">
        <v>0</v>
      </c>
      <c r="AX248" s="175"/>
      <c r="AY248" s="175"/>
      <c r="AZ248" s="175"/>
      <c r="BA248" s="175"/>
      <c r="BB248" s="175">
        <v>0</v>
      </c>
      <c r="BC248" s="175"/>
      <c r="BD248" s="175"/>
      <c r="BE248" s="175"/>
      <c r="BF248" s="175"/>
      <c r="BG248" s="175">
        <f>IF(ISNUMBER(Z248),Z248,0)+IF(ISNUMBER(AK248),AK248,0)</f>
        <v>557</v>
      </c>
      <c r="BH248" s="175"/>
      <c r="BI248" s="175"/>
      <c r="BJ248" s="175"/>
      <c r="BK248" s="175"/>
      <c r="BL248" s="175"/>
    </row>
    <row r="249" spans="1:79" s="134" customFormat="1" ht="12.75" customHeight="1" x14ac:dyDescent="0.2">
      <c r="A249" s="168">
        <v>2273</v>
      </c>
      <c r="B249" s="168"/>
      <c r="C249" s="168"/>
      <c r="D249" s="168"/>
      <c r="E249" s="168"/>
      <c r="F249" s="168"/>
      <c r="G249" s="128" t="s">
        <v>259</v>
      </c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30"/>
      <c r="T249" s="175">
        <v>28690</v>
      </c>
      <c r="U249" s="175"/>
      <c r="V249" s="175"/>
      <c r="W249" s="175"/>
      <c r="X249" s="175"/>
      <c r="Y249" s="175"/>
      <c r="Z249" s="175">
        <v>28687</v>
      </c>
      <c r="AA249" s="175"/>
      <c r="AB249" s="175"/>
      <c r="AC249" s="175"/>
      <c r="AD249" s="175"/>
      <c r="AE249" s="175">
        <v>0</v>
      </c>
      <c r="AF249" s="175"/>
      <c r="AG249" s="175"/>
      <c r="AH249" s="175"/>
      <c r="AI249" s="175"/>
      <c r="AJ249" s="175"/>
      <c r="AK249" s="175">
        <v>0</v>
      </c>
      <c r="AL249" s="175"/>
      <c r="AM249" s="175"/>
      <c r="AN249" s="175"/>
      <c r="AO249" s="175"/>
      <c r="AP249" s="175"/>
      <c r="AQ249" s="175">
        <f>IF(ISNUMBER(AK249),AK249,0)-IF(ISNUMBER(AE249),AE249,0)</f>
        <v>0</v>
      </c>
      <c r="AR249" s="175"/>
      <c r="AS249" s="175"/>
      <c r="AT249" s="175"/>
      <c r="AU249" s="175"/>
      <c r="AV249" s="175"/>
      <c r="AW249" s="175">
        <v>0</v>
      </c>
      <c r="AX249" s="175"/>
      <c r="AY249" s="175"/>
      <c r="AZ249" s="175"/>
      <c r="BA249" s="175"/>
      <c r="BB249" s="175">
        <v>0</v>
      </c>
      <c r="BC249" s="175"/>
      <c r="BD249" s="175"/>
      <c r="BE249" s="175"/>
      <c r="BF249" s="175"/>
      <c r="BG249" s="175">
        <f>IF(ISNUMBER(Z249),Z249,0)+IF(ISNUMBER(AK249),AK249,0)</f>
        <v>28687</v>
      </c>
      <c r="BH249" s="175"/>
      <c r="BI249" s="175"/>
      <c r="BJ249" s="175"/>
      <c r="BK249" s="175"/>
      <c r="BL249" s="175"/>
    </row>
    <row r="250" spans="1:79" s="134" customFormat="1" ht="25.5" customHeight="1" x14ac:dyDescent="0.2">
      <c r="A250" s="168">
        <v>2275</v>
      </c>
      <c r="B250" s="168"/>
      <c r="C250" s="168"/>
      <c r="D250" s="168"/>
      <c r="E250" s="168"/>
      <c r="F250" s="168"/>
      <c r="G250" s="128" t="s">
        <v>260</v>
      </c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30"/>
      <c r="T250" s="175">
        <v>560</v>
      </c>
      <c r="U250" s="175"/>
      <c r="V250" s="175"/>
      <c r="W250" s="175"/>
      <c r="X250" s="175"/>
      <c r="Y250" s="175"/>
      <c r="Z250" s="175">
        <v>560</v>
      </c>
      <c r="AA250" s="175"/>
      <c r="AB250" s="175"/>
      <c r="AC250" s="175"/>
      <c r="AD250" s="175"/>
      <c r="AE250" s="175">
        <v>0</v>
      </c>
      <c r="AF250" s="175"/>
      <c r="AG250" s="175"/>
      <c r="AH250" s="175"/>
      <c r="AI250" s="175"/>
      <c r="AJ250" s="175"/>
      <c r="AK250" s="175">
        <v>0</v>
      </c>
      <c r="AL250" s="175"/>
      <c r="AM250" s="175"/>
      <c r="AN250" s="175"/>
      <c r="AO250" s="175"/>
      <c r="AP250" s="175"/>
      <c r="AQ250" s="175">
        <f>IF(ISNUMBER(AK250),AK250,0)-IF(ISNUMBER(AE250),AE250,0)</f>
        <v>0</v>
      </c>
      <c r="AR250" s="175"/>
      <c r="AS250" s="175"/>
      <c r="AT250" s="175"/>
      <c r="AU250" s="175"/>
      <c r="AV250" s="175"/>
      <c r="AW250" s="175">
        <v>0</v>
      </c>
      <c r="AX250" s="175"/>
      <c r="AY250" s="175"/>
      <c r="AZ250" s="175"/>
      <c r="BA250" s="175"/>
      <c r="BB250" s="175">
        <v>0</v>
      </c>
      <c r="BC250" s="175"/>
      <c r="BD250" s="175"/>
      <c r="BE250" s="175"/>
      <c r="BF250" s="175"/>
      <c r="BG250" s="175">
        <f>IF(ISNUMBER(Z250),Z250,0)+IF(ISNUMBER(AK250),AK250,0)</f>
        <v>560</v>
      </c>
      <c r="BH250" s="175"/>
      <c r="BI250" s="175"/>
      <c r="BJ250" s="175"/>
      <c r="BK250" s="175"/>
      <c r="BL250" s="175"/>
    </row>
    <row r="251" spans="1:79" s="9" customFormat="1" ht="12.75" customHeight="1" x14ac:dyDescent="0.2">
      <c r="A251" s="122"/>
      <c r="B251" s="122"/>
      <c r="C251" s="122"/>
      <c r="D251" s="122"/>
      <c r="E251" s="122"/>
      <c r="F251" s="122"/>
      <c r="G251" s="135" t="s">
        <v>179</v>
      </c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7"/>
      <c r="T251" s="174">
        <v>1843510</v>
      </c>
      <c r="U251" s="174"/>
      <c r="V251" s="174"/>
      <c r="W251" s="174"/>
      <c r="X251" s="174"/>
      <c r="Y251" s="174"/>
      <c r="Z251" s="174">
        <v>1843366</v>
      </c>
      <c r="AA251" s="174"/>
      <c r="AB251" s="174"/>
      <c r="AC251" s="174"/>
      <c r="AD251" s="174"/>
      <c r="AE251" s="174">
        <v>0</v>
      </c>
      <c r="AF251" s="174"/>
      <c r="AG251" s="174"/>
      <c r="AH251" s="174"/>
      <c r="AI251" s="174"/>
      <c r="AJ251" s="174"/>
      <c r="AK251" s="174">
        <v>0</v>
      </c>
      <c r="AL251" s="174"/>
      <c r="AM251" s="174"/>
      <c r="AN251" s="174"/>
      <c r="AO251" s="174"/>
      <c r="AP251" s="174"/>
      <c r="AQ251" s="174">
        <f>IF(ISNUMBER(AK251),AK251,0)-IF(ISNUMBER(AE251),AE251,0)</f>
        <v>0</v>
      </c>
      <c r="AR251" s="174"/>
      <c r="AS251" s="174"/>
      <c r="AT251" s="174"/>
      <c r="AU251" s="174"/>
      <c r="AV251" s="174"/>
      <c r="AW251" s="174">
        <v>0</v>
      </c>
      <c r="AX251" s="174"/>
      <c r="AY251" s="174"/>
      <c r="AZ251" s="174"/>
      <c r="BA251" s="174"/>
      <c r="BB251" s="174">
        <v>0</v>
      </c>
      <c r="BC251" s="174"/>
      <c r="BD251" s="174"/>
      <c r="BE251" s="174"/>
      <c r="BF251" s="174"/>
      <c r="BG251" s="174">
        <f>IF(ISNUMBER(Z251),Z251,0)+IF(ISNUMBER(AK251),AK251,0)</f>
        <v>1843366</v>
      </c>
      <c r="BH251" s="174"/>
      <c r="BI251" s="174"/>
      <c r="BJ251" s="174"/>
      <c r="BK251" s="174"/>
      <c r="BL251" s="174"/>
    </row>
    <row r="253" spans="1:79" ht="14.25" customHeight="1" x14ac:dyDescent="0.2">
      <c r="A253" s="48" t="s">
        <v>333</v>
      </c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</row>
    <row r="254" spans="1:79" ht="15" customHeight="1" x14ac:dyDescent="0.2">
      <c r="A254" s="52" t="s">
        <v>241</v>
      </c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</row>
    <row r="255" spans="1:79" ht="18" customHeight="1" x14ac:dyDescent="0.2">
      <c r="A255" s="46" t="s">
        <v>166</v>
      </c>
      <c r="B255" s="46"/>
      <c r="C255" s="46"/>
      <c r="D255" s="46"/>
      <c r="E255" s="46"/>
      <c r="F255" s="46"/>
      <c r="G255" s="46" t="s">
        <v>20</v>
      </c>
      <c r="H255" s="46"/>
      <c r="I255" s="46"/>
      <c r="J255" s="46"/>
      <c r="K255" s="46"/>
      <c r="L255" s="46"/>
      <c r="M255" s="46"/>
      <c r="N255" s="46"/>
      <c r="O255" s="46"/>
      <c r="P255" s="46"/>
      <c r="Q255" s="46" t="s">
        <v>320</v>
      </c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 t="s">
        <v>330</v>
      </c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</row>
    <row r="256" spans="1:79" ht="42.95" customHeight="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 t="s">
        <v>171</v>
      </c>
      <c r="R256" s="46"/>
      <c r="S256" s="46"/>
      <c r="T256" s="46"/>
      <c r="U256" s="46"/>
      <c r="V256" s="98" t="s">
        <v>172</v>
      </c>
      <c r="W256" s="98"/>
      <c r="X256" s="98"/>
      <c r="Y256" s="98"/>
      <c r="Z256" s="46" t="s">
        <v>173</v>
      </c>
      <c r="AA256" s="46"/>
      <c r="AB256" s="46"/>
      <c r="AC256" s="46"/>
      <c r="AD256" s="46"/>
      <c r="AE256" s="46"/>
      <c r="AF256" s="46"/>
      <c r="AG256" s="46"/>
      <c r="AH256" s="46"/>
      <c r="AI256" s="46"/>
      <c r="AJ256" s="46" t="s">
        <v>174</v>
      </c>
      <c r="AK256" s="46"/>
      <c r="AL256" s="46"/>
      <c r="AM256" s="46"/>
      <c r="AN256" s="46"/>
      <c r="AO256" s="46" t="s">
        <v>21</v>
      </c>
      <c r="AP256" s="46"/>
      <c r="AQ256" s="46"/>
      <c r="AR256" s="46"/>
      <c r="AS256" s="46"/>
      <c r="AT256" s="98" t="s">
        <v>175</v>
      </c>
      <c r="AU256" s="98"/>
      <c r="AV256" s="98"/>
      <c r="AW256" s="98"/>
      <c r="AX256" s="46" t="s">
        <v>173</v>
      </c>
      <c r="AY256" s="46"/>
      <c r="AZ256" s="46"/>
      <c r="BA256" s="46"/>
      <c r="BB256" s="46"/>
      <c r="BC256" s="46"/>
      <c r="BD256" s="46"/>
      <c r="BE256" s="46"/>
      <c r="BF256" s="46"/>
      <c r="BG256" s="46"/>
      <c r="BH256" s="46" t="s">
        <v>176</v>
      </c>
      <c r="BI256" s="46"/>
      <c r="BJ256" s="46"/>
      <c r="BK256" s="46"/>
      <c r="BL256" s="46"/>
    </row>
    <row r="257" spans="1:79" ht="63" customHeigh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98"/>
      <c r="W257" s="98"/>
      <c r="X257" s="98"/>
      <c r="Y257" s="98"/>
      <c r="Z257" s="46" t="s">
        <v>18</v>
      </c>
      <c r="AA257" s="46"/>
      <c r="AB257" s="46"/>
      <c r="AC257" s="46"/>
      <c r="AD257" s="46"/>
      <c r="AE257" s="46" t="s">
        <v>17</v>
      </c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98"/>
      <c r="AU257" s="98"/>
      <c r="AV257" s="98"/>
      <c r="AW257" s="98"/>
      <c r="AX257" s="46" t="s">
        <v>18</v>
      </c>
      <c r="AY257" s="46"/>
      <c r="AZ257" s="46"/>
      <c r="BA257" s="46"/>
      <c r="BB257" s="46"/>
      <c r="BC257" s="46" t="s">
        <v>17</v>
      </c>
      <c r="BD257" s="46"/>
      <c r="BE257" s="46"/>
      <c r="BF257" s="46"/>
      <c r="BG257" s="46"/>
      <c r="BH257" s="46"/>
      <c r="BI257" s="46"/>
      <c r="BJ257" s="46"/>
      <c r="BK257" s="46"/>
      <c r="BL257" s="46"/>
    </row>
    <row r="258" spans="1:79" ht="15" customHeight="1" x14ac:dyDescent="0.2">
      <c r="A258" s="46">
        <v>1</v>
      </c>
      <c r="B258" s="46"/>
      <c r="C258" s="46"/>
      <c r="D258" s="46"/>
      <c r="E258" s="46"/>
      <c r="F258" s="46"/>
      <c r="G258" s="46">
        <v>2</v>
      </c>
      <c r="H258" s="46"/>
      <c r="I258" s="46"/>
      <c r="J258" s="46"/>
      <c r="K258" s="46"/>
      <c r="L258" s="46"/>
      <c r="M258" s="46"/>
      <c r="N258" s="46"/>
      <c r="O258" s="46"/>
      <c r="P258" s="46"/>
      <c r="Q258" s="46">
        <v>3</v>
      </c>
      <c r="R258" s="46"/>
      <c r="S258" s="46"/>
      <c r="T258" s="46"/>
      <c r="U258" s="46"/>
      <c r="V258" s="46">
        <v>4</v>
      </c>
      <c r="W258" s="46"/>
      <c r="X258" s="46"/>
      <c r="Y258" s="46"/>
      <c r="Z258" s="46">
        <v>5</v>
      </c>
      <c r="AA258" s="46"/>
      <c r="AB258" s="46"/>
      <c r="AC258" s="46"/>
      <c r="AD258" s="46"/>
      <c r="AE258" s="46">
        <v>6</v>
      </c>
      <c r="AF258" s="46"/>
      <c r="AG258" s="46"/>
      <c r="AH258" s="46"/>
      <c r="AI258" s="46"/>
      <c r="AJ258" s="46">
        <v>7</v>
      </c>
      <c r="AK258" s="46"/>
      <c r="AL258" s="46"/>
      <c r="AM258" s="46"/>
      <c r="AN258" s="46"/>
      <c r="AO258" s="46">
        <v>8</v>
      </c>
      <c r="AP258" s="46"/>
      <c r="AQ258" s="46"/>
      <c r="AR258" s="46"/>
      <c r="AS258" s="46"/>
      <c r="AT258" s="46">
        <v>9</v>
      </c>
      <c r="AU258" s="46"/>
      <c r="AV258" s="46"/>
      <c r="AW258" s="46"/>
      <c r="AX258" s="46">
        <v>10</v>
      </c>
      <c r="AY258" s="46"/>
      <c r="AZ258" s="46"/>
      <c r="BA258" s="46"/>
      <c r="BB258" s="46"/>
      <c r="BC258" s="46">
        <v>11</v>
      </c>
      <c r="BD258" s="46"/>
      <c r="BE258" s="46"/>
      <c r="BF258" s="46"/>
      <c r="BG258" s="46"/>
      <c r="BH258" s="46">
        <v>12</v>
      </c>
      <c r="BI258" s="46"/>
      <c r="BJ258" s="46"/>
      <c r="BK258" s="46"/>
      <c r="BL258" s="46"/>
    </row>
    <row r="259" spans="1:79" s="2" customFormat="1" ht="12" hidden="1" customHeight="1" x14ac:dyDescent="0.2">
      <c r="A259" s="44" t="s">
        <v>85</v>
      </c>
      <c r="B259" s="44"/>
      <c r="C259" s="44"/>
      <c r="D259" s="44"/>
      <c r="E259" s="44"/>
      <c r="F259" s="44"/>
      <c r="G259" s="91" t="s">
        <v>78</v>
      </c>
      <c r="H259" s="91"/>
      <c r="I259" s="91"/>
      <c r="J259" s="91"/>
      <c r="K259" s="91"/>
      <c r="L259" s="91"/>
      <c r="M259" s="91"/>
      <c r="N259" s="91"/>
      <c r="O259" s="91"/>
      <c r="P259" s="91"/>
      <c r="Q259" s="49" t="s">
        <v>101</v>
      </c>
      <c r="R259" s="49"/>
      <c r="S259" s="49"/>
      <c r="T259" s="49"/>
      <c r="U259" s="49"/>
      <c r="V259" s="49" t="s">
        <v>102</v>
      </c>
      <c r="W259" s="49"/>
      <c r="X259" s="49"/>
      <c r="Y259" s="49"/>
      <c r="Z259" s="49" t="s">
        <v>103</v>
      </c>
      <c r="AA259" s="49"/>
      <c r="AB259" s="49"/>
      <c r="AC259" s="49"/>
      <c r="AD259" s="49"/>
      <c r="AE259" s="49" t="s">
        <v>104</v>
      </c>
      <c r="AF259" s="49"/>
      <c r="AG259" s="49"/>
      <c r="AH259" s="49"/>
      <c r="AI259" s="49"/>
      <c r="AJ259" s="102" t="s">
        <v>124</v>
      </c>
      <c r="AK259" s="49"/>
      <c r="AL259" s="49"/>
      <c r="AM259" s="49"/>
      <c r="AN259" s="49"/>
      <c r="AO259" s="49" t="s">
        <v>105</v>
      </c>
      <c r="AP259" s="49"/>
      <c r="AQ259" s="49"/>
      <c r="AR259" s="49"/>
      <c r="AS259" s="49"/>
      <c r="AT259" s="102" t="s">
        <v>125</v>
      </c>
      <c r="AU259" s="49"/>
      <c r="AV259" s="49"/>
      <c r="AW259" s="49"/>
      <c r="AX259" s="49" t="s">
        <v>106</v>
      </c>
      <c r="AY259" s="49"/>
      <c r="AZ259" s="49"/>
      <c r="BA259" s="49"/>
      <c r="BB259" s="49"/>
      <c r="BC259" s="49" t="s">
        <v>107</v>
      </c>
      <c r="BD259" s="49"/>
      <c r="BE259" s="49"/>
      <c r="BF259" s="49"/>
      <c r="BG259" s="49"/>
      <c r="BH259" s="102" t="s">
        <v>124</v>
      </c>
      <c r="BI259" s="49"/>
      <c r="BJ259" s="49"/>
      <c r="BK259" s="49"/>
      <c r="BL259" s="49"/>
      <c r="CA259" s="2" t="s">
        <v>60</v>
      </c>
    </row>
    <row r="260" spans="1:79" s="134" customFormat="1" ht="12.75" customHeight="1" x14ac:dyDescent="0.2">
      <c r="A260" s="168">
        <v>2111</v>
      </c>
      <c r="B260" s="168"/>
      <c r="C260" s="168"/>
      <c r="D260" s="168"/>
      <c r="E260" s="168"/>
      <c r="F260" s="168"/>
      <c r="G260" s="128" t="s">
        <v>252</v>
      </c>
      <c r="H260" s="129"/>
      <c r="I260" s="129"/>
      <c r="J260" s="129"/>
      <c r="K260" s="129"/>
      <c r="L260" s="129"/>
      <c r="M260" s="129"/>
      <c r="N260" s="129"/>
      <c r="O260" s="129"/>
      <c r="P260" s="130"/>
      <c r="Q260" s="175">
        <v>1650500</v>
      </c>
      <c r="R260" s="175"/>
      <c r="S260" s="175"/>
      <c r="T260" s="175"/>
      <c r="U260" s="175"/>
      <c r="V260" s="175">
        <v>0</v>
      </c>
      <c r="W260" s="175"/>
      <c r="X260" s="175"/>
      <c r="Y260" s="175"/>
      <c r="Z260" s="175">
        <v>0</v>
      </c>
      <c r="AA260" s="175"/>
      <c r="AB260" s="175"/>
      <c r="AC260" s="175"/>
      <c r="AD260" s="175"/>
      <c r="AE260" s="175">
        <v>0</v>
      </c>
      <c r="AF260" s="175"/>
      <c r="AG260" s="175"/>
      <c r="AH260" s="175"/>
      <c r="AI260" s="175"/>
      <c r="AJ260" s="175">
        <f>IF(ISNUMBER(Q260),Q260,0)-IF(ISNUMBER(Z260),Z260,0)</f>
        <v>1650500</v>
      </c>
      <c r="AK260" s="175"/>
      <c r="AL260" s="175"/>
      <c r="AM260" s="175"/>
      <c r="AN260" s="175"/>
      <c r="AO260" s="175">
        <v>2100000</v>
      </c>
      <c r="AP260" s="175"/>
      <c r="AQ260" s="175"/>
      <c r="AR260" s="175"/>
      <c r="AS260" s="175"/>
      <c r="AT260" s="175">
        <f>IF(ISNUMBER(V260),V260,0)-IF(ISNUMBER(Z260),Z260,0)-IF(ISNUMBER(AE260),AE260,0)</f>
        <v>0</v>
      </c>
      <c r="AU260" s="175"/>
      <c r="AV260" s="175"/>
      <c r="AW260" s="175"/>
      <c r="AX260" s="175">
        <v>0</v>
      </c>
      <c r="AY260" s="175"/>
      <c r="AZ260" s="175"/>
      <c r="BA260" s="175"/>
      <c r="BB260" s="175"/>
      <c r="BC260" s="175">
        <v>0</v>
      </c>
      <c r="BD260" s="175"/>
      <c r="BE260" s="175"/>
      <c r="BF260" s="175"/>
      <c r="BG260" s="175"/>
      <c r="BH260" s="175">
        <f>IF(ISNUMBER(AO260),AO260,0)-IF(ISNUMBER(AX260),AX260,0)</f>
        <v>2100000</v>
      </c>
      <c r="BI260" s="175"/>
      <c r="BJ260" s="175"/>
      <c r="BK260" s="175"/>
      <c r="BL260" s="175"/>
      <c r="CA260" s="134" t="s">
        <v>61</v>
      </c>
    </row>
    <row r="261" spans="1:79" s="134" customFormat="1" ht="12.75" customHeight="1" x14ac:dyDescent="0.2">
      <c r="A261" s="168">
        <v>2120</v>
      </c>
      <c r="B261" s="168"/>
      <c r="C261" s="168"/>
      <c r="D261" s="168"/>
      <c r="E261" s="168"/>
      <c r="F261" s="168"/>
      <c r="G261" s="128" t="s">
        <v>253</v>
      </c>
      <c r="H261" s="129"/>
      <c r="I261" s="129"/>
      <c r="J261" s="129"/>
      <c r="K261" s="129"/>
      <c r="L261" s="129"/>
      <c r="M261" s="129"/>
      <c r="N261" s="129"/>
      <c r="O261" s="129"/>
      <c r="P261" s="130"/>
      <c r="Q261" s="175">
        <v>363100</v>
      </c>
      <c r="R261" s="175"/>
      <c r="S261" s="175"/>
      <c r="T261" s="175"/>
      <c r="U261" s="175"/>
      <c r="V261" s="175">
        <v>0</v>
      </c>
      <c r="W261" s="175"/>
      <c r="X261" s="175"/>
      <c r="Y261" s="175"/>
      <c r="Z261" s="175">
        <v>0</v>
      </c>
      <c r="AA261" s="175"/>
      <c r="AB261" s="175"/>
      <c r="AC261" s="175"/>
      <c r="AD261" s="175"/>
      <c r="AE261" s="175">
        <v>0</v>
      </c>
      <c r="AF261" s="175"/>
      <c r="AG261" s="175"/>
      <c r="AH261" s="175"/>
      <c r="AI261" s="175"/>
      <c r="AJ261" s="175">
        <f>IF(ISNUMBER(Q261),Q261,0)-IF(ISNUMBER(Z261),Z261,0)</f>
        <v>363100</v>
      </c>
      <c r="AK261" s="175"/>
      <c r="AL261" s="175"/>
      <c r="AM261" s="175"/>
      <c r="AN261" s="175"/>
      <c r="AO261" s="175">
        <v>460000</v>
      </c>
      <c r="AP261" s="175"/>
      <c r="AQ261" s="175"/>
      <c r="AR261" s="175"/>
      <c r="AS261" s="175"/>
      <c r="AT261" s="175">
        <f>IF(ISNUMBER(V261),V261,0)-IF(ISNUMBER(Z261),Z261,0)-IF(ISNUMBER(AE261),AE261,0)</f>
        <v>0</v>
      </c>
      <c r="AU261" s="175"/>
      <c r="AV261" s="175"/>
      <c r="AW261" s="175"/>
      <c r="AX261" s="175">
        <v>0</v>
      </c>
      <c r="AY261" s="175"/>
      <c r="AZ261" s="175"/>
      <c r="BA261" s="175"/>
      <c r="BB261" s="175"/>
      <c r="BC261" s="175">
        <v>0</v>
      </c>
      <c r="BD261" s="175"/>
      <c r="BE261" s="175"/>
      <c r="BF261" s="175"/>
      <c r="BG261" s="175"/>
      <c r="BH261" s="175">
        <f>IF(ISNUMBER(AO261),AO261,0)-IF(ISNUMBER(AX261),AX261,0)</f>
        <v>460000</v>
      </c>
      <c r="BI261" s="175"/>
      <c r="BJ261" s="175"/>
      <c r="BK261" s="175"/>
      <c r="BL261" s="175"/>
    </row>
    <row r="262" spans="1:79" s="134" customFormat="1" ht="25.5" customHeight="1" x14ac:dyDescent="0.2">
      <c r="A262" s="168">
        <v>2210</v>
      </c>
      <c r="B262" s="168"/>
      <c r="C262" s="168"/>
      <c r="D262" s="168"/>
      <c r="E262" s="168"/>
      <c r="F262" s="168"/>
      <c r="G262" s="128" t="s">
        <v>254</v>
      </c>
      <c r="H262" s="129"/>
      <c r="I262" s="129"/>
      <c r="J262" s="129"/>
      <c r="K262" s="129"/>
      <c r="L262" s="129"/>
      <c r="M262" s="129"/>
      <c r="N262" s="129"/>
      <c r="O262" s="129"/>
      <c r="P262" s="130"/>
      <c r="Q262" s="175">
        <v>40000</v>
      </c>
      <c r="R262" s="175"/>
      <c r="S262" s="175"/>
      <c r="T262" s="175"/>
      <c r="U262" s="175"/>
      <c r="V262" s="175">
        <v>0</v>
      </c>
      <c r="W262" s="175"/>
      <c r="X262" s="175"/>
      <c r="Y262" s="175"/>
      <c r="Z262" s="175">
        <v>0</v>
      </c>
      <c r="AA262" s="175"/>
      <c r="AB262" s="175"/>
      <c r="AC262" s="175"/>
      <c r="AD262" s="175"/>
      <c r="AE262" s="175">
        <v>0</v>
      </c>
      <c r="AF262" s="175"/>
      <c r="AG262" s="175"/>
      <c r="AH262" s="175"/>
      <c r="AI262" s="175"/>
      <c r="AJ262" s="175">
        <f>IF(ISNUMBER(Q262),Q262,0)-IF(ISNUMBER(Z262),Z262,0)</f>
        <v>40000</v>
      </c>
      <c r="AK262" s="175"/>
      <c r="AL262" s="175"/>
      <c r="AM262" s="175"/>
      <c r="AN262" s="175"/>
      <c r="AO262" s="175">
        <v>30000</v>
      </c>
      <c r="AP262" s="175"/>
      <c r="AQ262" s="175"/>
      <c r="AR262" s="175"/>
      <c r="AS262" s="175"/>
      <c r="AT262" s="175">
        <f>IF(ISNUMBER(V262),V262,0)-IF(ISNUMBER(Z262),Z262,0)-IF(ISNUMBER(AE262),AE262,0)</f>
        <v>0</v>
      </c>
      <c r="AU262" s="175"/>
      <c r="AV262" s="175"/>
      <c r="AW262" s="175"/>
      <c r="AX262" s="175">
        <v>0</v>
      </c>
      <c r="AY262" s="175"/>
      <c r="AZ262" s="175"/>
      <c r="BA262" s="175"/>
      <c r="BB262" s="175"/>
      <c r="BC262" s="175">
        <v>0</v>
      </c>
      <c r="BD262" s="175"/>
      <c r="BE262" s="175"/>
      <c r="BF262" s="175"/>
      <c r="BG262" s="175"/>
      <c r="BH262" s="175">
        <f>IF(ISNUMBER(AO262),AO262,0)-IF(ISNUMBER(AX262),AX262,0)</f>
        <v>30000</v>
      </c>
      <c r="BI262" s="175"/>
      <c r="BJ262" s="175"/>
      <c r="BK262" s="175"/>
      <c r="BL262" s="175"/>
    </row>
    <row r="263" spans="1:79" s="134" customFormat="1" ht="25.5" customHeight="1" x14ac:dyDescent="0.2">
      <c r="A263" s="168">
        <v>2240</v>
      </c>
      <c r="B263" s="168"/>
      <c r="C263" s="168"/>
      <c r="D263" s="168"/>
      <c r="E263" s="168"/>
      <c r="F263" s="168"/>
      <c r="G263" s="128" t="s">
        <v>255</v>
      </c>
      <c r="H263" s="129"/>
      <c r="I263" s="129"/>
      <c r="J263" s="129"/>
      <c r="K263" s="129"/>
      <c r="L263" s="129"/>
      <c r="M263" s="129"/>
      <c r="N263" s="129"/>
      <c r="O263" s="129"/>
      <c r="P263" s="130"/>
      <c r="Q263" s="175">
        <v>105000</v>
      </c>
      <c r="R263" s="175"/>
      <c r="S263" s="175"/>
      <c r="T263" s="175"/>
      <c r="U263" s="175"/>
      <c r="V263" s="175">
        <v>0</v>
      </c>
      <c r="W263" s="175"/>
      <c r="X263" s="175"/>
      <c r="Y263" s="175"/>
      <c r="Z263" s="175">
        <v>0</v>
      </c>
      <c r="AA263" s="175"/>
      <c r="AB263" s="175"/>
      <c r="AC263" s="175"/>
      <c r="AD263" s="175"/>
      <c r="AE263" s="175">
        <v>0</v>
      </c>
      <c r="AF263" s="175"/>
      <c r="AG263" s="175"/>
      <c r="AH263" s="175"/>
      <c r="AI263" s="175"/>
      <c r="AJ263" s="175">
        <f>IF(ISNUMBER(Q263),Q263,0)-IF(ISNUMBER(Z263),Z263,0)</f>
        <v>105000</v>
      </c>
      <c r="AK263" s="175"/>
      <c r="AL263" s="175"/>
      <c r="AM263" s="175"/>
      <c r="AN263" s="175"/>
      <c r="AO263" s="175">
        <v>55000</v>
      </c>
      <c r="AP263" s="175"/>
      <c r="AQ263" s="175"/>
      <c r="AR263" s="175"/>
      <c r="AS263" s="175"/>
      <c r="AT263" s="175">
        <f>IF(ISNUMBER(V263),V263,0)-IF(ISNUMBER(Z263),Z263,0)-IF(ISNUMBER(AE263),AE263,0)</f>
        <v>0</v>
      </c>
      <c r="AU263" s="175"/>
      <c r="AV263" s="175"/>
      <c r="AW263" s="175"/>
      <c r="AX263" s="175">
        <v>0</v>
      </c>
      <c r="AY263" s="175"/>
      <c r="AZ263" s="175"/>
      <c r="BA263" s="175"/>
      <c r="BB263" s="175"/>
      <c r="BC263" s="175">
        <v>0</v>
      </c>
      <c r="BD263" s="175"/>
      <c r="BE263" s="175"/>
      <c r="BF263" s="175"/>
      <c r="BG263" s="175"/>
      <c r="BH263" s="175">
        <f>IF(ISNUMBER(AO263),AO263,0)-IF(ISNUMBER(AX263),AX263,0)</f>
        <v>55000</v>
      </c>
      <c r="BI263" s="175"/>
      <c r="BJ263" s="175"/>
      <c r="BK263" s="175"/>
      <c r="BL263" s="175"/>
    </row>
    <row r="264" spans="1:79" s="134" customFormat="1" ht="12.75" customHeight="1" x14ac:dyDescent="0.2">
      <c r="A264" s="168">
        <v>2250</v>
      </c>
      <c r="B264" s="168"/>
      <c r="C264" s="168"/>
      <c r="D264" s="168"/>
      <c r="E264" s="168"/>
      <c r="F264" s="168"/>
      <c r="G264" s="128" t="s">
        <v>256</v>
      </c>
      <c r="H264" s="129"/>
      <c r="I264" s="129"/>
      <c r="J264" s="129"/>
      <c r="K264" s="129"/>
      <c r="L264" s="129"/>
      <c r="M264" s="129"/>
      <c r="N264" s="129"/>
      <c r="O264" s="129"/>
      <c r="P264" s="130"/>
      <c r="Q264" s="175">
        <v>3000</v>
      </c>
      <c r="R264" s="175"/>
      <c r="S264" s="175"/>
      <c r="T264" s="175"/>
      <c r="U264" s="175"/>
      <c r="V264" s="175">
        <v>0</v>
      </c>
      <c r="W264" s="175"/>
      <c r="X264" s="175"/>
      <c r="Y264" s="175"/>
      <c r="Z264" s="175">
        <v>0</v>
      </c>
      <c r="AA264" s="175"/>
      <c r="AB264" s="175"/>
      <c r="AC264" s="175"/>
      <c r="AD264" s="175"/>
      <c r="AE264" s="175">
        <v>0</v>
      </c>
      <c r="AF264" s="175"/>
      <c r="AG264" s="175"/>
      <c r="AH264" s="175"/>
      <c r="AI264" s="175"/>
      <c r="AJ264" s="175">
        <f>IF(ISNUMBER(Q264),Q264,0)-IF(ISNUMBER(Z264),Z264,0)</f>
        <v>3000</v>
      </c>
      <c r="AK264" s="175"/>
      <c r="AL264" s="175"/>
      <c r="AM264" s="175"/>
      <c r="AN264" s="175"/>
      <c r="AO264" s="175">
        <v>3000</v>
      </c>
      <c r="AP264" s="175"/>
      <c r="AQ264" s="175"/>
      <c r="AR264" s="175"/>
      <c r="AS264" s="175"/>
      <c r="AT264" s="175">
        <f>IF(ISNUMBER(V264),V264,0)-IF(ISNUMBER(Z264),Z264,0)-IF(ISNUMBER(AE264),AE264,0)</f>
        <v>0</v>
      </c>
      <c r="AU264" s="175"/>
      <c r="AV264" s="175"/>
      <c r="AW264" s="175"/>
      <c r="AX264" s="175">
        <v>0</v>
      </c>
      <c r="AY264" s="175"/>
      <c r="AZ264" s="175"/>
      <c r="BA264" s="175"/>
      <c r="BB264" s="175"/>
      <c r="BC264" s="175">
        <v>0</v>
      </c>
      <c r="BD264" s="175"/>
      <c r="BE264" s="175"/>
      <c r="BF264" s="175"/>
      <c r="BG264" s="175"/>
      <c r="BH264" s="175">
        <f>IF(ISNUMBER(AO264),AO264,0)-IF(ISNUMBER(AX264),AX264,0)</f>
        <v>3000</v>
      </c>
      <c r="BI264" s="175"/>
      <c r="BJ264" s="175"/>
      <c r="BK264" s="175"/>
      <c r="BL264" s="175"/>
    </row>
    <row r="265" spans="1:79" s="134" customFormat="1" ht="12.75" customHeight="1" x14ac:dyDescent="0.2">
      <c r="A265" s="168">
        <v>2271</v>
      </c>
      <c r="B265" s="168"/>
      <c r="C265" s="168"/>
      <c r="D265" s="168"/>
      <c r="E265" s="168"/>
      <c r="F265" s="168"/>
      <c r="G265" s="128" t="s">
        <v>257</v>
      </c>
      <c r="H265" s="129"/>
      <c r="I265" s="129"/>
      <c r="J265" s="129"/>
      <c r="K265" s="129"/>
      <c r="L265" s="129"/>
      <c r="M265" s="129"/>
      <c r="N265" s="129"/>
      <c r="O265" s="129"/>
      <c r="P265" s="130"/>
      <c r="Q265" s="175">
        <v>95000</v>
      </c>
      <c r="R265" s="175"/>
      <c r="S265" s="175"/>
      <c r="T265" s="175"/>
      <c r="U265" s="175"/>
      <c r="V265" s="175">
        <v>0</v>
      </c>
      <c r="W265" s="175"/>
      <c r="X265" s="175"/>
      <c r="Y265" s="175"/>
      <c r="Z265" s="175">
        <v>0</v>
      </c>
      <c r="AA265" s="175"/>
      <c r="AB265" s="175"/>
      <c r="AC265" s="175"/>
      <c r="AD265" s="175"/>
      <c r="AE265" s="175">
        <v>0</v>
      </c>
      <c r="AF265" s="175"/>
      <c r="AG265" s="175"/>
      <c r="AH265" s="175"/>
      <c r="AI265" s="175"/>
      <c r="AJ265" s="175">
        <f>IF(ISNUMBER(Q265),Q265,0)-IF(ISNUMBER(Z265),Z265,0)</f>
        <v>95000</v>
      </c>
      <c r="AK265" s="175"/>
      <c r="AL265" s="175"/>
      <c r="AM265" s="175"/>
      <c r="AN265" s="175"/>
      <c r="AO265" s="175">
        <v>95000</v>
      </c>
      <c r="AP265" s="175"/>
      <c r="AQ265" s="175"/>
      <c r="AR265" s="175"/>
      <c r="AS265" s="175"/>
      <c r="AT265" s="175">
        <f>IF(ISNUMBER(V265),V265,0)-IF(ISNUMBER(Z265),Z265,0)-IF(ISNUMBER(AE265),AE265,0)</f>
        <v>0</v>
      </c>
      <c r="AU265" s="175"/>
      <c r="AV265" s="175"/>
      <c r="AW265" s="175"/>
      <c r="AX265" s="175">
        <v>0</v>
      </c>
      <c r="AY265" s="175"/>
      <c r="AZ265" s="175"/>
      <c r="BA265" s="175"/>
      <c r="BB265" s="175"/>
      <c r="BC265" s="175">
        <v>0</v>
      </c>
      <c r="BD265" s="175"/>
      <c r="BE265" s="175"/>
      <c r="BF265" s="175"/>
      <c r="BG265" s="175"/>
      <c r="BH265" s="175">
        <f>IF(ISNUMBER(AO265),AO265,0)-IF(ISNUMBER(AX265),AX265,0)</f>
        <v>95000</v>
      </c>
      <c r="BI265" s="175"/>
      <c r="BJ265" s="175"/>
      <c r="BK265" s="175"/>
      <c r="BL265" s="175"/>
    </row>
    <row r="266" spans="1:79" s="134" customFormat="1" ht="25.5" customHeight="1" x14ac:dyDescent="0.2">
      <c r="A266" s="168">
        <v>2272</v>
      </c>
      <c r="B266" s="168"/>
      <c r="C266" s="168"/>
      <c r="D266" s="168"/>
      <c r="E266" s="168"/>
      <c r="F266" s="168"/>
      <c r="G266" s="128" t="s">
        <v>258</v>
      </c>
      <c r="H266" s="129"/>
      <c r="I266" s="129"/>
      <c r="J266" s="129"/>
      <c r="K266" s="129"/>
      <c r="L266" s="129"/>
      <c r="M266" s="129"/>
      <c r="N266" s="129"/>
      <c r="O266" s="129"/>
      <c r="P266" s="130"/>
      <c r="Q266" s="175">
        <v>3570</v>
      </c>
      <c r="R266" s="175"/>
      <c r="S266" s="175"/>
      <c r="T266" s="175"/>
      <c r="U266" s="175"/>
      <c r="V266" s="175">
        <v>0</v>
      </c>
      <c r="W266" s="175"/>
      <c r="X266" s="175"/>
      <c r="Y266" s="175"/>
      <c r="Z266" s="175">
        <v>0</v>
      </c>
      <c r="AA266" s="175"/>
      <c r="AB266" s="175"/>
      <c r="AC266" s="175"/>
      <c r="AD266" s="175"/>
      <c r="AE266" s="175">
        <v>0</v>
      </c>
      <c r="AF266" s="175"/>
      <c r="AG266" s="175"/>
      <c r="AH266" s="175"/>
      <c r="AI266" s="175"/>
      <c r="AJ266" s="175">
        <f>IF(ISNUMBER(Q266),Q266,0)-IF(ISNUMBER(Z266),Z266,0)</f>
        <v>3570</v>
      </c>
      <c r="AK266" s="175"/>
      <c r="AL266" s="175"/>
      <c r="AM266" s="175"/>
      <c r="AN266" s="175"/>
      <c r="AO266" s="175">
        <v>1700</v>
      </c>
      <c r="AP266" s="175"/>
      <c r="AQ266" s="175"/>
      <c r="AR266" s="175"/>
      <c r="AS266" s="175"/>
      <c r="AT266" s="175">
        <f>IF(ISNUMBER(V266),V266,0)-IF(ISNUMBER(Z266),Z266,0)-IF(ISNUMBER(AE266),AE266,0)</f>
        <v>0</v>
      </c>
      <c r="AU266" s="175"/>
      <c r="AV266" s="175"/>
      <c r="AW266" s="175"/>
      <c r="AX266" s="175">
        <v>0</v>
      </c>
      <c r="AY266" s="175"/>
      <c r="AZ266" s="175"/>
      <c r="BA266" s="175"/>
      <c r="BB266" s="175"/>
      <c r="BC266" s="175">
        <v>0</v>
      </c>
      <c r="BD266" s="175"/>
      <c r="BE266" s="175"/>
      <c r="BF266" s="175"/>
      <c r="BG266" s="175"/>
      <c r="BH266" s="175">
        <f>IF(ISNUMBER(AO266),AO266,0)-IF(ISNUMBER(AX266),AX266,0)</f>
        <v>1700</v>
      </c>
      <c r="BI266" s="175"/>
      <c r="BJ266" s="175"/>
      <c r="BK266" s="175"/>
      <c r="BL266" s="175"/>
    </row>
    <row r="267" spans="1:79" s="134" customFormat="1" ht="12.75" customHeight="1" x14ac:dyDescent="0.2">
      <c r="A267" s="168">
        <v>2273</v>
      </c>
      <c r="B267" s="168"/>
      <c r="C267" s="168"/>
      <c r="D267" s="168"/>
      <c r="E267" s="168"/>
      <c r="F267" s="168"/>
      <c r="G267" s="128" t="s">
        <v>259</v>
      </c>
      <c r="H267" s="129"/>
      <c r="I267" s="129"/>
      <c r="J267" s="129"/>
      <c r="K267" s="129"/>
      <c r="L267" s="129"/>
      <c r="M267" s="129"/>
      <c r="N267" s="129"/>
      <c r="O267" s="129"/>
      <c r="P267" s="130"/>
      <c r="Q267" s="175">
        <v>39200</v>
      </c>
      <c r="R267" s="175"/>
      <c r="S267" s="175"/>
      <c r="T267" s="175"/>
      <c r="U267" s="175"/>
      <c r="V267" s="175">
        <v>0</v>
      </c>
      <c r="W267" s="175"/>
      <c r="X267" s="175"/>
      <c r="Y267" s="175"/>
      <c r="Z267" s="175">
        <v>0</v>
      </c>
      <c r="AA267" s="175"/>
      <c r="AB267" s="175"/>
      <c r="AC267" s="175"/>
      <c r="AD267" s="175"/>
      <c r="AE267" s="175">
        <v>0</v>
      </c>
      <c r="AF267" s="175"/>
      <c r="AG267" s="175"/>
      <c r="AH267" s="175"/>
      <c r="AI267" s="175"/>
      <c r="AJ267" s="175">
        <f>IF(ISNUMBER(Q267),Q267,0)-IF(ISNUMBER(Z267),Z267,0)</f>
        <v>39200</v>
      </c>
      <c r="AK267" s="175"/>
      <c r="AL267" s="175"/>
      <c r="AM267" s="175"/>
      <c r="AN267" s="175"/>
      <c r="AO267" s="175">
        <v>40000</v>
      </c>
      <c r="AP267" s="175"/>
      <c r="AQ267" s="175"/>
      <c r="AR267" s="175"/>
      <c r="AS267" s="175"/>
      <c r="AT267" s="175">
        <f>IF(ISNUMBER(V267),V267,0)-IF(ISNUMBER(Z267),Z267,0)-IF(ISNUMBER(AE267),AE267,0)</f>
        <v>0</v>
      </c>
      <c r="AU267" s="175"/>
      <c r="AV267" s="175"/>
      <c r="AW267" s="175"/>
      <c r="AX267" s="175">
        <v>0</v>
      </c>
      <c r="AY267" s="175"/>
      <c r="AZ267" s="175"/>
      <c r="BA267" s="175"/>
      <c r="BB267" s="175"/>
      <c r="BC267" s="175">
        <v>0</v>
      </c>
      <c r="BD267" s="175"/>
      <c r="BE267" s="175"/>
      <c r="BF267" s="175"/>
      <c r="BG267" s="175"/>
      <c r="BH267" s="175">
        <f>IF(ISNUMBER(AO267),AO267,0)-IF(ISNUMBER(AX267),AX267,0)</f>
        <v>40000</v>
      </c>
      <c r="BI267" s="175"/>
      <c r="BJ267" s="175"/>
      <c r="BK267" s="175"/>
      <c r="BL267" s="175"/>
    </row>
    <row r="268" spans="1:79" s="134" customFormat="1" ht="25.5" customHeight="1" x14ac:dyDescent="0.2">
      <c r="A268" s="168">
        <v>2275</v>
      </c>
      <c r="B268" s="168"/>
      <c r="C268" s="168"/>
      <c r="D268" s="168"/>
      <c r="E268" s="168"/>
      <c r="F268" s="168"/>
      <c r="G268" s="128" t="s">
        <v>260</v>
      </c>
      <c r="H268" s="129"/>
      <c r="I268" s="129"/>
      <c r="J268" s="129"/>
      <c r="K268" s="129"/>
      <c r="L268" s="129"/>
      <c r="M268" s="129"/>
      <c r="N268" s="129"/>
      <c r="O268" s="129"/>
      <c r="P268" s="130"/>
      <c r="Q268" s="175">
        <v>630</v>
      </c>
      <c r="R268" s="175"/>
      <c r="S268" s="175"/>
      <c r="T268" s="175"/>
      <c r="U268" s="175"/>
      <c r="V268" s="175">
        <v>0</v>
      </c>
      <c r="W268" s="175"/>
      <c r="X268" s="175"/>
      <c r="Y268" s="175"/>
      <c r="Z268" s="175">
        <v>0</v>
      </c>
      <c r="AA268" s="175"/>
      <c r="AB268" s="175"/>
      <c r="AC268" s="175"/>
      <c r="AD268" s="175"/>
      <c r="AE268" s="175">
        <v>0</v>
      </c>
      <c r="AF268" s="175"/>
      <c r="AG268" s="175"/>
      <c r="AH268" s="175"/>
      <c r="AI268" s="175"/>
      <c r="AJ268" s="175">
        <f>IF(ISNUMBER(Q268),Q268,0)-IF(ISNUMBER(Z268),Z268,0)</f>
        <v>630</v>
      </c>
      <c r="AK268" s="175"/>
      <c r="AL268" s="175"/>
      <c r="AM268" s="175"/>
      <c r="AN268" s="175"/>
      <c r="AO268" s="175">
        <v>700</v>
      </c>
      <c r="AP268" s="175"/>
      <c r="AQ268" s="175"/>
      <c r="AR268" s="175"/>
      <c r="AS268" s="175"/>
      <c r="AT268" s="175">
        <f>IF(ISNUMBER(V268),V268,0)-IF(ISNUMBER(Z268),Z268,0)-IF(ISNUMBER(AE268),AE268,0)</f>
        <v>0</v>
      </c>
      <c r="AU268" s="175"/>
      <c r="AV268" s="175"/>
      <c r="AW268" s="175"/>
      <c r="AX268" s="175">
        <v>0</v>
      </c>
      <c r="AY268" s="175"/>
      <c r="AZ268" s="175"/>
      <c r="BA268" s="175"/>
      <c r="BB268" s="175"/>
      <c r="BC268" s="175">
        <v>0</v>
      </c>
      <c r="BD268" s="175"/>
      <c r="BE268" s="175"/>
      <c r="BF268" s="175"/>
      <c r="BG268" s="175"/>
      <c r="BH268" s="175">
        <f>IF(ISNUMBER(AO268),AO268,0)-IF(ISNUMBER(AX268),AX268,0)</f>
        <v>700</v>
      </c>
      <c r="BI268" s="175"/>
      <c r="BJ268" s="175"/>
      <c r="BK268" s="175"/>
      <c r="BL268" s="175"/>
    </row>
    <row r="269" spans="1:79" s="134" customFormat="1" ht="51" customHeight="1" x14ac:dyDescent="0.2">
      <c r="A269" s="168">
        <v>2282</v>
      </c>
      <c r="B269" s="168"/>
      <c r="C269" s="168"/>
      <c r="D269" s="168"/>
      <c r="E269" s="168"/>
      <c r="F269" s="168"/>
      <c r="G269" s="128" t="s">
        <v>261</v>
      </c>
      <c r="H269" s="129"/>
      <c r="I269" s="129"/>
      <c r="J269" s="129"/>
      <c r="K269" s="129"/>
      <c r="L269" s="129"/>
      <c r="M269" s="129"/>
      <c r="N269" s="129"/>
      <c r="O269" s="129"/>
      <c r="P269" s="130"/>
      <c r="Q269" s="175">
        <v>3000</v>
      </c>
      <c r="R269" s="175"/>
      <c r="S269" s="175"/>
      <c r="T269" s="175"/>
      <c r="U269" s="175"/>
      <c r="V269" s="175">
        <v>0</v>
      </c>
      <c r="W269" s="175"/>
      <c r="X269" s="175"/>
      <c r="Y269" s="175"/>
      <c r="Z269" s="175">
        <v>0</v>
      </c>
      <c r="AA269" s="175"/>
      <c r="AB269" s="175"/>
      <c r="AC269" s="175"/>
      <c r="AD269" s="175"/>
      <c r="AE269" s="175">
        <v>0</v>
      </c>
      <c r="AF269" s="175"/>
      <c r="AG269" s="175"/>
      <c r="AH269" s="175"/>
      <c r="AI269" s="175"/>
      <c r="AJ269" s="175">
        <f>IF(ISNUMBER(Q269),Q269,0)-IF(ISNUMBER(Z269),Z269,0)</f>
        <v>3000</v>
      </c>
      <c r="AK269" s="175"/>
      <c r="AL269" s="175"/>
      <c r="AM269" s="175"/>
      <c r="AN269" s="175"/>
      <c r="AO269" s="175">
        <v>0</v>
      </c>
      <c r="AP269" s="175"/>
      <c r="AQ269" s="175"/>
      <c r="AR269" s="175"/>
      <c r="AS269" s="175"/>
      <c r="AT269" s="175">
        <f>IF(ISNUMBER(V269),V269,0)-IF(ISNUMBER(Z269),Z269,0)-IF(ISNUMBER(AE269),AE269,0)</f>
        <v>0</v>
      </c>
      <c r="AU269" s="175"/>
      <c r="AV269" s="175"/>
      <c r="AW269" s="175"/>
      <c r="AX269" s="175">
        <v>0</v>
      </c>
      <c r="AY269" s="175"/>
      <c r="AZ269" s="175"/>
      <c r="BA269" s="175"/>
      <c r="BB269" s="175"/>
      <c r="BC269" s="175">
        <v>0</v>
      </c>
      <c r="BD269" s="175"/>
      <c r="BE269" s="175"/>
      <c r="BF269" s="175"/>
      <c r="BG269" s="175"/>
      <c r="BH269" s="175">
        <f>IF(ISNUMBER(AO269),AO269,0)-IF(ISNUMBER(AX269),AX269,0)</f>
        <v>0</v>
      </c>
      <c r="BI269" s="175"/>
      <c r="BJ269" s="175"/>
      <c r="BK269" s="175"/>
      <c r="BL269" s="175"/>
    </row>
    <row r="270" spans="1:79" s="9" customFormat="1" ht="12.75" customHeight="1" x14ac:dyDescent="0.2">
      <c r="A270" s="122"/>
      <c r="B270" s="122"/>
      <c r="C270" s="122"/>
      <c r="D270" s="122"/>
      <c r="E270" s="122"/>
      <c r="F270" s="122"/>
      <c r="G270" s="135" t="s">
        <v>179</v>
      </c>
      <c r="H270" s="136"/>
      <c r="I270" s="136"/>
      <c r="J270" s="136"/>
      <c r="K270" s="136"/>
      <c r="L270" s="136"/>
      <c r="M270" s="136"/>
      <c r="N270" s="136"/>
      <c r="O270" s="136"/>
      <c r="P270" s="137"/>
      <c r="Q270" s="174">
        <v>2303000</v>
      </c>
      <c r="R270" s="174"/>
      <c r="S270" s="174"/>
      <c r="T270" s="174"/>
      <c r="U270" s="174"/>
      <c r="V270" s="174">
        <v>0</v>
      </c>
      <c r="W270" s="174"/>
      <c r="X270" s="174"/>
      <c r="Y270" s="174"/>
      <c r="Z270" s="174">
        <v>0</v>
      </c>
      <c r="AA270" s="174"/>
      <c r="AB270" s="174"/>
      <c r="AC270" s="174"/>
      <c r="AD270" s="174"/>
      <c r="AE270" s="174">
        <v>0</v>
      </c>
      <c r="AF270" s="174"/>
      <c r="AG270" s="174"/>
      <c r="AH270" s="174"/>
      <c r="AI270" s="174"/>
      <c r="AJ270" s="174">
        <f>IF(ISNUMBER(Q270),Q270,0)-IF(ISNUMBER(Z270),Z270,0)</f>
        <v>2303000</v>
      </c>
      <c r="AK270" s="174"/>
      <c r="AL270" s="174"/>
      <c r="AM270" s="174"/>
      <c r="AN270" s="174"/>
      <c r="AO270" s="174">
        <v>2785400</v>
      </c>
      <c r="AP270" s="174"/>
      <c r="AQ270" s="174"/>
      <c r="AR270" s="174"/>
      <c r="AS270" s="174"/>
      <c r="AT270" s="174">
        <f>IF(ISNUMBER(V270),V270,0)-IF(ISNUMBER(Z270),Z270,0)-IF(ISNUMBER(AE270),AE270,0)</f>
        <v>0</v>
      </c>
      <c r="AU270" s="174"/>
      <c r="AV270" s="174"/>
      <c r="AW270" s="174"/>
      <c r="AX270" s="174">
        <v>0</v>
      </c>
      <c r="AY270" s="174"/>
      <c r="AZ270" s="174"/>
      <c r="BA270" s="174"/>
      <c r="BB270" s="174"/>
      <c r="BC270" s="174">
        <v>0</v>
      </c>
      <c r="BD270" s="174"/>
      <c r="BE270" s="174"/>
      <c r="BF270" s="174"/>
      <c r="BG270" s="174"/>
      <c r="BH270" s="174">
        <f>IF(ISNUMBER(AO270),AO270,0)-IF(ISNUMBER(AX270),AX270,0)</f>
        <v>2785400</v>
      </c>
      <c r="BI270" s="174"/>
      <c r="BJ270" s="174"/>
      <c r="BK270" s="174"/>
      <c r="BL270" s="174"/>
    </row>
    <row r="272" spans="1:79" ht="14.25" customHeight="1" x14ac:dyDescent="0.2">
      <c r="A272" s="48" t="s">
        <v>321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</row>
    <row r="273" spans="1:79" ht="15" customHeight="1" x14ac:dyDescent="0.2">
      <c r="A273" s="52" t="s">
        <v>241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</row>
    <row r="274" spans="1:79" ht="42.95" customHeight="1" x14ac:dyDescent="0.2">
      <c r="A274" s="98" t="s">
        <v>166</v>
      </c>
      <c r="B274" s="98"/>
      <c r="C274" s="98"/>
      <c r="D274" s="98"/>
      <c r="E274" s="98"/>
      <c r="F274" s="98"/>
      <c r="G274" s="46" t="s">
        <v>20</v>
      </c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 t="s">
        <v>16</v>
      </c>
      <c r="U274" s="46"/>
      <c r="V274" s="46"/>
      <c r="W274" s="46"/>
      <c r="X274" s="46"/>
      <c r="Y274" s="46"/>
      <c r="Z274" s="46" t="s">
        <v>15</v>
      </c>
      <c r="AA274" s="46"/>
      <c r="AB274" s="46"/>
      <c r="AC274" s="46"/>
      <c r="AD274" s="46"/>
      <c r="AE274" s="46" t="s">
        <v>318</v>
      </c>
      <c r="AF274" s="46"/>
      <c r="AG274" s="46"/>
      <c r="AH274" s="46"/>
      <c r="AI274" s="46"/>
      <c r="AJ274" s="46"/>
      <c r="AK274" s="46" t="s">
        <v>322</v>
      </c>
      <c r="AL274" s="46"/>
      <c r="AM274" s="46"/>
      <c r="AN274" s="46"/>
      <c r="AO274" s="46"/>
      <c r="AP274" s="46"/>
      <c r="AQ274" s="46" t="s">
        <v>334</v>
      </c>
      <c r="AR274" s="46"/>
      <c r="AS274" s="46"/>
      <c r="AT274" s="46"/>
      <c r="AU274" s="46"/>
      <c r="AV274" s="46"/>
      <c r="AW274" s="46" t="s">
        <v>19</v>
      </c>
      <c r="AX274" s="46"/>
      <c r="AY274" s="46"/>
      <c r="AZ274" s="46"/>
      <c r="BA274" s="46"/>
      <c r="BB274" s="46"/>
      <c r="BC274" s="46"/>
      <c r="BD274" s="46"/>
      <c r="BE274" s="46" t="s">
        <v>190</v>
      </c>
      <c r="BF274" s="46"/>
      <c r="BG274" s="46"/>
      <c r="BH274" s="46"/>
      <c r="BI274" s="46"/>
      <c r="BJ274" s="46"/>
      <c r="BK274" s="46"/>
      <c r="BL274" s="46"/>
    </row>
    <row r="275" spans="1:79" ht="21.75" customHeight="1" x14ac:dyDescent="0.2">
      <c r="A275" s="98"/>
      <c r="B275" s="98"/>
      <c r="C275" s="98"/>
      <c r="D275" s="98"/>
      <c r="E275" s="98"/>
      <c r="F275" s="98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</row>
    <row r="276" spans="1:79" ht="15" customHeight="1" x14ac:dyDescent="0.2">
      <c r="A276" s="46">
        <v>1</v>
      </c>
      <c r="B276" s="46"/>
      <c r="C276" s="46"/>
      <c r="D276" s="46"/>
      <c r="E276" s="46"/>
      <c r="F276" s="46"/>
      <c r="G276" s="46">
        <v>2</v>
      </c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>
        <v>3</v>
      </c>
      <c r="U276" s="46"/>
      <c r="V276" s="46"/>
      <c r="W276" s="46"/>
      <c r="X276" s="46"/>
      <c r="Y276" s="46"/>
      <c r="Z276" s="46">
        <v>4</v>
      </c>
      <c r="AA276" s="46"/>
      <c r="AB276" s="46"/>
      <c r="AC276" s="46"/>
      <c r="AD276" s="46"/>
      <c r="AE276" s="46">
        <v>5</v>
      </c>
      <c r="AF276" s="46"/>
      <c r="AG276" s="46"/>
      <c r="AH276" s="46"/>
      <c r="AI276" s="46"/>
      <c r="AJ276" s="46"/>
      <c r="AK276" s="46">
        <v>6</v>
      </c>
      <c r="AL276" s="46"/>
      <c r="AM276" s="46"/>
      <c r="AN276" s="46"/>
      <c r="AO276" s="46"/>
      <c r="AP276" s="46"/>
      <c r="AQ276" s="46">
        <v>7</v>
      </c>
      <c r="AR276" s="46"/>
      <c r="AS276" s="46"/>
      <c r="AT276" s="46"/>
      <c r="AU276" s="46"/>
      <c r="AV276" s="46"/>
      <c r="AW276" s="44">
        <v>8</v>
      </c>
      <c r="AX276" s="44"/>
      <c r="AY276" s="44"/>
      <c r="AZ276" s="44"/>
      <c r="BA276" s="44"/>
      <c r="BB276" s="44"/>
      <c r="BC276" s="44"/>
      <c r="BD276" s="44"/>
      <c r="BE276" s="44">
        <v>9</v>
      </c>
      <c r="BF276" s="44"/>
      <c r="BG276" s="44"/>
      <c r="BH276" s="44"/>
      <c r="BI276" s="44"/>
      <c r="BJ276" s="44"/>
      <c r="BK276" s="44"/>
      <c r="BL276" s="44"/>
    </row>
    <row r="277" spans="1:79" s="2" customFormat="1" ht="18.75" hidden="1" customHeight="1" x14ac:dyDescent="0.2">
      <c r="A277" s="44" t="s">
        <v>85</v>
      </c>
      <c r="B277" s="44"/>
      <c r="C277" s="44"/>
      <c r="D277" s="44"/>
      <c r="E277" s="44"/>
      <c r="F277" s="44"/>
      <c r="G277" s="91" t="s">
        <v>78</v>
      </c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49" t="s">
        <v>101</v>
      </c>
      <c r="U277" s="49"/>
      <c r="V277" s="49"/>
      <c r="W277" s="49"/>
      <c r="X277" s="49"/>
      <c r="Y277" s="49"/>
      <c r="Z277" s="49" t="s">
        <v>102</v>
      </c>
      <c r="AA277" s="49"/>
      <c r="AB277" s="49"/>
      <c r="AC277" s="49"/>
      <c r="AD277" s="49"/>
      <c r="AE277" s="49" t="s">
        <v>103</v>
      </c>
      <c r="AF277" s="49"/>
      <c r="AG277" s="49"/>
      <c r="AH277" s="49"/>
      <c r="AI277" s="49"/>
      <c r="AJ277" s="49"/>
      <c r="AK277" s="49" t="s">
        <v>104</v>
      </c>
      <c r="AL277" s="49"/>
      <c r="AM277" s="49"/>
      <c r="AN277" s="49"/>
      <c r="AO277" s="49"/>
      <c r="AP277" s="49"/>
      <c r="AQ277" s="49" t="s">
        <v>105</v>
      </c>
      <c r="AR277" s="49"/>
      <c r="AS277" s="49"/>
      <c r="AT277" s="49"/>
      <c r="AU277" s="49"/>
      <c r="AV277" s="49"/>
      <c r="AW277" s="91" t="s">
        <v>108</v>
      </c>
      <c r="AX277" s="91"/>
      <c r="AY277" s="91"/>
      <c r="AZ277" s="91"/>
      <c r="BA277" s="91"/>
      <c r="BB277" s="91"/>
      <c r="BC277" s="91"/>
      <c r="BD277" s="91"/>
      <c r="BE277" s="91" t="s">
        <v>109</v>
      </c>
      <c r="BF277" s="91"/>
      <c r="BG277" s="91"/>
      <c r="BH277" s="91"/>
      <c r="BI277" s="91"/>
      <c r="BJ277" s="91"/>
      <c r="BK277" s="91"/>
      <c r="BL277" s="91"/>
      <c r="CA277" s="2" t="s">
        <v>62</v>
      </c>
    </row>
    <row r="278" spans="1:79" s="134" customFormat="1" ht="12.75" customHeight="1" x14ac:dyDescent="0.2">
      <c r="A278" s="168">
        <v>2111</v>
      </c>
      <c r="B278" s="168"/>
      <c r="C278" s="168"/>
      <c r="D278" s="168"/>
      <c r="E278" s="168"/>
      <c r="F278" s="168"/>
      <c r="G278" s="128" t="s">
        <v>252</v>
      </c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30"/>
      <c r="T278" s="175">
        <v>1400200</v>
      </c>
      <c r="U278" s="175"/>
      <c r="V278" s="175"/>
      <c r="W278" s="175"/>
      <c r="X278" s="175"/>
      <c r="Y278" s="175"/>
      <c r="Z278" s="175">
        <v>1400087</v>
      </c>
      <c r="AA278" s="175"/>
      <c r="AB278" s="175"/>
      <c r="AC278" s="175"/>
      <c r="AD278" s="175"/>
      <c r="AE278" s="175">
        <v>0</v>
      </c>
      <c r="AF278" s="175"/>
      <c r="AG278" s="175"/>
      <c r="AH278" s="175"/>
      <c r="AI278" s="175"/>
      <c r="AJ278" s="175"/>
      <c r="AK278" s="175">
        <v>0</v>
      </c>
      <c r="AL278" s="175"/>
      <c r="AM278" s="175"/>
      <c r="AN278" s="175"/>
      <c r="AO278" s="175"/>
      <c r="AP278" s="175"/>
      <c r="AQ278" s="175">
        <v>0</v>
      </c>
      <c r="AR278" s="175"/>
      <c r="AS278" s="175"/>
      <c r="AT278" s="175"/>
      <c r="AU278" s="175"/>
      <c r="AV278" s="175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CA278" s="134" t="s">
        <v>63</v>
      </c>
    </row>
    <row r="279" spans="1:79" s="134" customFormat="1" ht="12.75" customHeight="1" x14ac:dyDescent="0.2">
      <c r="A279" s="168">
        <v>2120</v>
      </c>
      <c r="B279" s="168"/>
      <c r="C279" s="168"/>
      <c r="D279" s="168"/>
      <c r="E279" s="168"/>
      <c r="F279" s="168"/>
      <c r="G279" s="128" t="s">
        <v>253</v>
      </c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30"/>
      <c r="T279" s="175">
        <v>306900</v>
      </c>
      <c r="U279" s="175"/>
      <c r="V279" s="175"/>
      <c r="W279" s="175"/>
      <c r="X279" s="175"/>
      <c r="Y279" s="175"/>
      <c r="Z279" s="175">
        <v>306875</v>
      </c>
      <c r="AA279" s="175"/>
      <c r="AB279" s="175"/>
      <c r="AC279" s="175"/>
      <c r="AD279" s="175"/>
      <c r="AE279" s="175">
        <v>0</v>
      </c>
      <c r="AF279" s="175"/>
      <c r="AG279" s="175"/>
      <c r="AH279" s="175"/>
      <c r="AI279" s="175"/>
      <c r="AJ279" s="175"/>
      <c r="AK279" s="175">
        <v>0</v>
      </c>
      <c r="AL279" s="175"/>
      <c r="AM279" s="175"/>
      <c r="AN279" s="175"/>
      <c r="AO279" s="175"/>
      <c r="AP279" s="175"/>
      <c r="AQ279" s="175">
        <v>0</v>
      </c>
      <c r="AR279" s="175"/>
      <c r="AS279" s="175"/>
      <c r="AT279" s="175"/>
      <c r="AU279" s="175"/>
      <c r="AV279" s="175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</row>
    <row r="280" spans="1:79" s="134" customFormat="1" ht="25.5" customHeight="1" x14ac:dyDescent="0.2">
      <c r="A280" s="168">
        <v>2210</v>
      </c>
      <c r="B280" s="168"/>
      <c r="C280" s="168"/>
      <c r="D280" s="168"/>
      <c r="E280" s="168"/>
      <c r="F280" s="168"/>
      <c r="G280" s="128" t="s">
        <v>254</v>
      </c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30"/>
      <c r="T280" s="175">
        <v>35600</v>
      </c>
      <c r="U280" s="175"/>
      <c r="V280" s="175"/>
      <c r="W280" s="175"/>
      <c r="X280" s="175"/>
      <c r="Y280" s="175"/>
      <c r="Z280" s="175">
        <v>35600</v>
      </c>
      <c r="AA280" s="175"/>
      <c r="AB280" s="175"/>
      <c r="AC280" s="175"/>
      <c r="AD280" s="175"/>
      <c r="AE280" s="175">
        <v>0</v>
      </c>
      <c r="AF280" s="175"/>
      <c r="AG280" s="175"/>
      <c r="AH280" s="175"/>
      <c r="AI280" s="175"/>
      <c r="AJ280" s="175"/>
      <c r="AK280" s="175">
        <v>0</v>
      </c>
      <c r="AL280" s="175"/>
      <c r="AM280" s="175"/>
      <c r="AN280" s="175"/>
      <c r="AO280" s="175"/>
      <c r="AP280" s="175"/>
      <c r="AQ280" s="175">
        <v>0</v>
      </c>
      <c r="AR280" s="175"/>
      <c r="AS280" s="175"/>
      <c r="AT280" s="175"/>
      <c r="AU280" s="175"/>
      <c r="AV280" s="175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</row>
    <row r="281" spans="1:79" s="134" customFormat="1" ht="12.75" customHeight="1" x14ac:dyDescent="0.2">
      <c r="A281" s="168">
        <v>2240</v>
      </c>
      <c r="B281" s="168"/>
      <c r="C281" s="168"/>
      <c r="D281" s="168"/>
      <c r="E281" s="168"/>
      <c r="F281" s="168"/>
      <c r="G281" s="128" t="s">
        <v>255</v>
      </c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30"/>
      <c r="T281" s="175">
        <v>45000</v>
      </c>
      <c r="U281" s="175"/>
      <c r="V281" s="175"/>
      <c r="W281" s="175"/>
      <c r="X281" s="175"/>
      <c r="Y281" s="175"/>
      <c r="Z281" s="175">
        <v>45000</v>
      </c>
      <c r="AA281" s="175"/>
      <c r="AB281" s="175"/>
      <c r="AC281" s="175"/>
      <c r="AD281" s="175"/>
      <c r="AE281" s="175">
        <v>0</v>
      </c>
      <c r="AF281" s="175"/>
      <c r="AG281" s="175"/>
      <c r="AH281" s="175"/>
      <c r="AI281" s="175"/>
      <c r="AJ281" s="175"/>
      <c r="AK281" s="175">
        <v>0</v>
      </c>
      <c r="AL281" s="175"/>
      <c r="AM281" s="175"/>
      <c r="AN281" s="175"/>
      <c r="AO281" s="175"/>
      <c r="AP281" s="175"/>
      <c r="AQ281" s="175">
        <v>0</v>
      </c>
      <c r="AR281" s="175"/>
      <c r="AS281" s="175"/>
      <c r="AT281" s="175"/>
      <c r="AU281" s="175"/>
      <c r="AV281" s="175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</row>
    <row r="282" spans="1:79" s="134" customFormat="1" ht="12.75" customHeight="1" x14ac:dyDescent="0.2">
      <c r="A282" s="168">
        <v>2271</v>
      </c>
      <c r="B282" s="168"/>
      <c r="C282" s="168"/>
      <c r="D282" s="168"/>
      <c r="E282" s="168"/>
      <c r="F282" s="168"/>
      <c r="G282" s="128" t="s">
        <v>257</v>
      </c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30"/>
      <c r="T282" s="175">
        <v>26000</v>
      </c>
      <c r="U282" s="175"/>
      <c r="V282" s="175"/>
      <c r="W282" s="175"/>
      <c r="X282" s="175"/>
      <c r="Y282" s="175"/>
      <c r="Z282" s="175">
        <v>26000</v>
      </c>
      <c r="AA282" s="175"/>
      <c r="AB282" s="175"/>
      <c r="AC282" s="175"/>
      <c r="AD282" s="175"/>
      <c r="AE282" s="175">
        <v>0</v>
      </c>
      <c r="AF282" s="175"/>
      <c r="AG282" s="175"/>
      <c r="AH282" s="175"/>
      <c r="AI282" s="175"/>
      <c r="AJ282" s="175"/>
      <c r="AK282" s="175">
        <v>0</v>
      </c>
      <c r="AL282" s="175"/>
      <c r="AM282" s="175"/>
      <c r="AN282" s="175"/>
      <c r="AO282" s="175"/>
      <c r="AP282" s="175"/>
      <c r="AQ282" s="175">
        <v>0</v>
      </c>
      <c r="AR282" s="175"/>
      <c r="AS282" s="175"/>
      <c r="AT282" s="175"/>
      <c r="AU282" s="175"/>
      <c r="AV282" s="175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</row>
    <row r="283" spans="1:79" s="134" customFormat="1" ht="25.5" customHeight="1" x14ac:dyDescent="0.2">
      <c r="A283" s="168">
        <v>2272</v>
      </c>
      <c r="B283" s="168"/>
      <c r="C283" s="168"/>
      <c r="D283" s="168"/>
      <c r="E283" s="168"/>
      <c r="F283" s="168"/>
      <c r="G283" s="128" t="s">
        <v>258</v>
      </c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30"/>
      <c r="T283" s="175">
        <v>560</v>
      </c>
      <c r="U283" s="175"/>
      <c r="V283" s="175"/>
      <c r="W283" s="175"/>
      <c r="X283" s="175"/>
      <c r="Y283" s="175"/>
      <c r="Z283" s="175">
        <v>557</v>
      </c>
      <c r="AA283" s="175"/>
      <c r="AB283" s="175"/>
      <c r="AC283" s="175"/>
      <c r="AD283" s="175"/>
      <c r="AE283" s="175">
        <v>0</v>
      </c>
      <c r="AF283" s="175"/>
      <c r="AG283" s="175"/>
      <c r="AH283" s="175"/>
      <c r="AI283" s="175"/>
      <c r="AJ283" s="175"/>
      <c r="AK283" s="175">
        <v>0</v>
      </c>
      <c r="AL283" s="175"/>
      <c r="AM283" s="175"/>
      <c r="AN283" s="175"/>
      <c r="AO283" s="175"/>
      <c r="AP283" s="175"/>
      <c r="AQ283" s="175">
        <v>0</v>
      </c>
      <c r="AR283" s="175"/>
      <c r="AS283" s="175"/>
      <c r="AT283" s="175"/>
      <c r="AU283" s="175"/>
      <c r="AV283" s="175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</row>
    <row r="284" spans="1:79" s="134" customFormat="1" ht="12.75" customHeight="1" x14ac:dyDescent="0.2">
      <c r="A284" s="168">
        <v>2273</v>
      </c>
      <c r="B284" s="168"/>
      <c r="C284" s="168"/>
      <c r="D284" s="168"/>
      <c r="E284" s="168"/>
      <c r="F284" s="168"/>
      <c r="G284" s="128" t="s">
        <v>259</v>
      </c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30"/>
      <c r="T284" s="175">
        <v>28690</v>
      </c>
      <c r="U284" s="175"/>
      <c r="V284" s="175"/>
      <c r="W284" s="175"/>
      <c r="X284" s="175"/>
      <c r="Y284" s="175"/>
      <c r="Z284" s="175">
        <v>28687</v>
      </c>
      <c r="AA284" s="175"/>
      <c r="AB284" s="175"/>
      <c r="AC284" s="175"/>
      <c r="AD284" s="175"/>
      <c r="AE284" s="175">
        <v>0</v>
      </c>
      <c r="AF284" s="175"/>
      <c r="AG284" s="175"/>
      <c r="AH284" s="175"/>
      <c r="AI284" s="175"/>
      <c r="AJ284" s="175"/>
      <c r="AK284" s="175">
        <v>0</v>
      </c>
      <c r="AL284" s="175"/>
      <c r="AM284" s="175"/>
      <c r="AN284" s="175"/>
      <c r="AO284" s="175"/>
      <c r="AP284" s="175"/>
      <c r="AQ284" s="175">
        <v>0</v>
      </c>
      <c r="AR284" s="175"/>
      <c r="AS284" s="175"/>
      <c r="AT284" s="175"/>
      <c r="AU284" s="175"/>
      <c r="AV284" s="175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</row>
    <row r="285" spans="1:79" s="134" customFormat="1" ht="25.5" customHeight="1" x14ac:dyDescent="0.2">
      <c r="A285" s="168">
        <v>2275</v>
      </c>
      <c r="B285" s="168"/>
      <c r="C285" s="168"/>
      <c r="D285" s="168"/>
      <c r="E285" s="168"/>
      <c r="F285" s="168"/>
      <c r="G285" s="128" t="s">
        <v>260</v>
      </c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30"/>
      <c r="T285" s="175">
        <v>560</v>
      </c>
      <c r="U285" s="175"/>
      <c r="V285" s="175"/>
      <c r="W285" s="175"/>
      <c r="X285" s="175"/>
      <c r="Y285" s="175"/>
      <c r="Z285" s="175">
        <v>560</v>
      </c>
      <c r="AA285" s="175"/>
      <c r="AB285" s="175"/>
      <c r="AC285" s="175"/>
      <c r="AD285" s="175"/>
      <c r="AE285" s="175">
        <v>0</v>
      </c>
      <c r="AF285" s="175"/>
      <c r="AG285" s="175"/>
      <c r="AH285" s="175"/>
      <c r="AI285" s="175"/>
      <c r="AJ285" s="175"/>
      <c r="AK285" s="175">
        <v>0</v>
      </c>
      <c r="AL285" s="175"/>
      <c r="AM285" s="175"/>
      <c r="AN285" s="175"/>
      <c r="AO285" s="175"/>
      <c r="AP285" s="175"/>
      <c r="AQ285" s="175">
        <v>0</v>
      </c>
      <c r="AR285" s="175"/>
      <c r="AS285" s="175"/>
      <c r="AT285" s="175"/>
      <c r="AU285" s="175"/>
      <c r="AV285" s="175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</row>
    <row r="286" spans="1:79" s="9" customFormat="1" ht="12.75" customHeight="1" x14ac:dyDescent="0.2">
      <c r="A286" s="122"/>
      <c r="B286" s="122"/>
      <c r="C286" s="122"/>
      <c r="D286" s="122"/>
      <c r="E286" s="122"/>
      <c r="F286" s="122"/>
      <c r="G286" s="135" t="s">
        <v>179</v>
      </c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7"/>
      <c r="T286" s="174">
        <v>1843510</v>
      </c>
      <c r="U286" s="174"/>
      <c r="V286" s="174"/>
      <c r="W286" s="174"/>
      <c r="X286" s="174"/>
      <c r="Y286" s="174"/>
      <c r="Z286" s="174">
        <v>1843366</v>
      </c>
      <c r="AA286" s="174"/>
      <c r="AB286" s="174"/>
      <c r="AC286" s="174"/>
      <c r="AD286" s="174"/>
      <c r="AE286" s="174">
        <v>0</v>
      </c>
      <c r="AF286" s="174"/>
      <c r="AG286" s="174"/>
      <c r="AH286" s="174"/>
      <c r="AI286" s="174"/>
      <c r="AJ286" s="174"/>
      <c r="AK286" s="174">
        <v>0</v>
      </c>
      <c r="AL286" s="174"/>
      <c r="AM286" s="174"/>
      <c r="AN286" s="174"/>
      <c r="AO286" s="174"/>
      <c r="AP286" s="174"/>
      <c r="AQ286" s="174">
        <v>0</v>
      </c>
      <c r="AR286" s="174"/>
      <c r="AS286" s="174"/>
      <c r="AT286" s="174"/>
      <c r="AU286" s="174"/>
      <c r="AV286" s="174"/>
      <c r="AW286" s="176"/>
      <c r="AX286" s="176"/>
      <c r="AY286" s="176"/>
      <c r="AZ286" s="176"/>
      <c r="BA286" s="176"/>
      <c r="BB286" s="176"/>
      <c r="BC286" s="176"/>
      <c r="BD286" s="176"/>
      <c r="BE286" s="176"/>
      <c r="BF286" s="176"/>
      <c r="BG286" s="176"/>
      <c r="BH286" s="176"/>
      <c r="BI286" s="176"/>
      <c r="BJ286" s="176"/>
      <c r="BK286" s="176"/>
      <c r="BL286" s="176"/>
    </row>
    <row r="288" spans="1:79" ht="14.25" customHeight="1" x14ac:dyDescent="0.2">
      <c r="A288" s="48" t="s">
        <v>323</v>
      </c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</row>
    <row r="289" spans="1:64" ht="30" customHeight="1" x14ac:dyDescent="0.2">
      <c r="A289" s="146" t="s">
        <v>309</v>
      </c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</row>
    <row r="290" spans="1:64" ht="1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2" spans="1:64" ht="14.25" x14ac:dyDescent="0.2">
      <c r="A292" s="48" t="s">
        <v>347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</row>
    <row r="293" spans="1:64" ht="14.25" x14ac:dyDescent="0.2">
      <c r="A293" s="48" t="s">
        <v>324</v>
      </c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</row>
    <row r="294" spans="1:64" ht="15" customHeight="1" x14ac:dyDescent="0.2">
      <c r="A294" s="146" t="s">
        <v>311</v>
      </c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</row>
    <row r="295" spans="1:64" ht="1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8" spans="1:64" ht="18.95" customHeight="1" x14ac:dyDescent="0.2">
      <c r="A298" s="150" t="s">
        <v>235</v>
      </c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40"/>
      <c r="AC298" s="40"/>
      <c r="AD298" s="40"/>
      <c r="AE298" s="40"/>
      <c r="AF298" s="40"/>
      <c r="AG298" s="40"/>
      <c r="AH298" s="67"/>
      <c r="AI298" s="67"/>
      <c r="AJ298" s="67"/>
      <c r="AK298" s="67"/>
      <c r="AL298" s="67"/>
      <c r="AM298" s="67"/>
      <c r="AN298" s="67"/>
      <c r="AO298" s="67"/>
      <c r="AP298" s="67"/>
      <c r="AQ298" s="40"/>
      <c r="AR298" s="40"/>
      <c r="AS298" s="40"/>
      <c r="AT298" s="40"/>
      <c r="AU298" s="151" t="s">
        <v>315</v>
      </c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</row>
    <row r="299" spans="1:64" ht="12.75" customHeight="1" x14ac:dyDescent="0.2">
      <c r="AB299" s="41"/>
      <c r="AC299" s="41"/>
      <c r="AD299" s="41"/>
      <c r="AE299" s="41"/>
      <c r="AF299" s="41"/>
      <c r="AG299" s="41"/>
      <c r="AH299" s="47" t="s">
        <v>2</v>
      </c>
      <c r="AI299" s="47"/>
      <c r="AJ299" s="47"/>
      <c r="AK299" s="47"/>
      <c r="AL299" s="47"/>
      <c r="AM299" s="47"/>
      <c r="AN299" s="47"/>
      <c r="AO299" s="47"/>
      <c r="AP299" s="47"/>
      <c r="AQ299" s="41"/>
      <c r="AR299" s="41"/>
      <c r="AS299" s="41"/>
      <c r="AT299" s="41"/>
      <c r="AU299" s="47" t="s">
        <v>219</v>
      </c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</row>
    <row r="300" spans="1:64" ht="15" x14ac:dyDescent="0.2">
      <c r="AB300" s="41"/>
      <c r="AC300" s="41"/>
      <c r="AD300" s="41"/>
      <c r="AE300" s="41"/>
      <c r="AF300" s="41"/>
      <c r="AG300" s="41"/>
      <c r="AH300" s="42"/>
      <c r="AI300" s="42"/>
      <c r="AJ300" s="42"/>
      <c r="AK300" s="42"/>
      <c r="AL300" s="42"/>
      <c r="AM300" s="42"/>
      <c r="AN300" s="42"/>
      <c r="AO300" s="42"/>
      <c r="AP300" s="42"/>
      <c r="AQ300" s="41"/>
      <c r="AR300" s="41"/>
      <c r="AS300" s="41"/>
      <c r="AT300" s="41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</row>
    <row r="301" spans="1:64" ht="18" customHeight="1" x14ac:dyDescent="0.2">
      <c r="A301" s="150" t="s">
        <v>236</v>
      </c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41"/>
      <c r="AC301" s="41"/>
      <c r="AD301" s="41"/>
      <c r="AE301" s="41"/>
      <c r="AF301" s="41"/>
      <c r="AG301" s="41"/>
      <c r="AH301" s="68"/>
      <c r="AI301" s="68"/>
      <c r="AJ301" s="68"/>
      <c r="AK301" s="68"/>
      <c r="AL301" s="68"/>
      <c r="AM301" s="68"/>
      <c r="AN301" s="68"/>
      <c r="AO301" s="68"/>
      <c r="AP301" s="68"/>
      <c r="AQ301" s="41"/>
      <c r="AR301" s="41"/>
      <c r="AS301" s="41"/>
      <c r="AT301" s="41"/>
      <c r="AU301" s="152" t="s">
        <v>316</v>
      </c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</row>
    <row r="302" spans="1:64" ht="12" customHeight="1" x14ac:dyDescent="0.2">
      <c r="AB302" s="41"/>
      <c r="AC302" s="41"/>
      <c r="AD302" s="41"/>
      <c r="AE302" s="41"/>
      <c r="AF302" s="41"/>
      <c r="AG302" s="41"/>
      <c r="AH302" s="47" t="s">
        <v>2</v>
      </c>
      <c r="AI302" s="47"/>
      <c r="AJ302" s="47"/>
      <c r="AK302" s="47"/>
      <c r="AL302" s="47"/>
      <c r="AM302" s="47"/>
      <c r="AN302" s="47"/>
      <c r="AO302" s="47"/>
      <c r="AP302" s="47"/>
      <c r="AQ302" s="41"/>
      <c r="AR302" s="41"/>
      <c r="AS302" s="41"/>
      <c r="AT302" s="41"/>
      <c r="AU302" s="47" t="s">
        <v>219</v>
      </c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</row>
  </sheetData>
  <mergeCells count="2192">
    <mergeCell ref="AW286:BD286"/>
    <mergeCell ref="BE286:BL286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285:F285"/>
    <mergeCell ref="G285:S285"/>
    <mergeCell ref="T285:Y285"/>
    <mergeCell ref="Z285:AD285"/>
    <mergeCell ref="AE285:AJ285"/>
    <mergeCell ref="AK285:AP285"/>
    <mergeCell ref="BE283:BL283"/>
    <mergeCell ref="A284:F284"/>
    <mergeCell ref="G284:S284"/>
    <mergeCell ref="T284:Y284"/>
    <mergeCell ref="Z284:AD284"/>
    <mergeCell ref="AE284:AJ284"/>
    <mergeCell ref="AK284:AP284"/>
    <mergeCell ref="AQ284:AV284"/>
    <mergeCell ref="AW284:BD284"/>
    <mergeCell ref="BE284:BL284"/>
    <mergeCell ref="AW282:BD282"/>
    <mergeCell ref="BE282:BL282"/>
    <mergeCell ref="A283:F283"/>
    <mergeCell ref="G283:S283"/>
    <mergeCell ref="T283:Y283"/>
    <mergeCell ref="Z283:AD283"/>
    <mergeCell ref="AE283:AJ283"/>
    <mergeCell ref="AK283:AP283"/>
    <mergeCell ref="AQ283:AV283"/>
    <mergeCell ref="AW283:BD283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K280:AP280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E279:AJ279"/>
    <mergeCell ref="AK279:AP279"/>
    <mergeCell ref="AQ279:AV279"/>
    <mergeCell ref="AW279:BD279"/>
    <mergeCell ref="BE279:BL279"/>
    <mergeCell ref="A280:F280"/>
    <mergeCell ref="G280:S280"/>
    <mergeCell ref="T280:Y280"/>
    <mergeCell ref="Z280:AD280"/>
    <mergeCell ref="AE280:AJ280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T261:AW261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E262:AI262"/>
    <mergeCell ref="A261:F261"/>
    <mergeCell ref="G261:P261"/>
    <mergeCell ref="Q261:U261"/>
    <mergeCell ref="V261:Y261"/>
    <mergeCell ref="Z261:AD261"/>
    <mergeCell ref="AE261:AI261"/>
    <mergeCell ref="AJ261:AN261"/>
    <mergeCell ref="AO261:AS261"/>
    <mergeCell ref="BB251:BF251"/>
    <mergeCell ref="BG251:BL251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49:BF249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48:BF248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T245:Y245"/>
    <mergeCell ref="Z245:AD245"/>
    <mergeCell ref="AE245:AJ245"/>
    <mergeCell ref="AK245:AP245"/>
    <mergeCell ref="AQ245:AV245"/>
    <mergeCell ref="AW245:BA245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A202:BC202"/>
    <mergeCell ref="BD202:BF202"/>
    <mergeCell ref="BG202:BI202"/>
    <mergeCell ref="BJ202:BL202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A200:C200"/>
    <mergeCell ref="D200:V200"/>
    <mergeCell ref="W200:Y200"/>
    <mergeCell ref="Z200:AB200"/>
    <mergeCell ref="AC200:AE200"/>
    <mergeCell ref="AF200:AH200"/>
    <mergeCell ref="AU199:AW199"/>
    <mergeCell ref="AX199:AZ199"/>
    <mergeCell ref="BA199:BC199"/>
    <mergeCell ref="BD199:BF199"/>
    <mergeCell ref="BG199:BI199"/>
    <mergeCell ref="BJ199:BL199"/>
    <mergeCell ref="AC199:AE199"/>
    <mergeCell ref="AF199:AH199"/>
    <mergeCell ref="AI199:AK199"/>
    <mergeCell ref="AL199:AN199"/>
    <mergeCell ref="AO199:AQ199"/>
    <mergeCell ref="AR199:AT199"/>
    <mergeCell ref="AT189:AX189"/>
    <mergeCell ref="AY189:BC189"/>
    <mergeCell ref="BD189:BH189"/>
    <mergeCell ref="BI189:BM189"/>
    <mergeCell ref="BN189:BR189"/>
    <mergeCell ref="A189:T189"/>
    <mergeCell ref="U189:Y189"/>
    <mergeCell ref="Z189:AD189"/>
    <mergeCell ref="AE189:AI189"/>
    <mergeCell ref="AJ189:AN189"/>
    <mergeCell ref="AO189:AS189"/>
    <mergeCell ref="AO188:AS188"/>
    <mergeCell ref="AT188:AX188"/>
    <mergeCell ref="AY188:BC188"/>
    <mergeCell ref="BD188:BH188"/>
    <mergeCell ref="BI188:BM188"/>
    <mergeCell ref="BN188:BR188"/>
    <mergeCell ref="AT187:AX187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185:T185"/>
    <mergeCell ref="U185:Y185"/>
    <mergeCell ref="Z185:AD185"/>
    <mergeCell ref="AE185:AI185"/>
    <mergeCell ref="AJ185:AN185"/>
    <mergeCell ref="AO185:AS185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O182:AS182"/>
    <mergeCell ref="AT182:AX182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AT181:AX181"/>
    <mergeCell ref="AY181:BC181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AY180:BC180"/>
    <mergeCell ref="BD180:BH180"/>
    <mergeCell ref="A179:T179"/>
    <mergeCell ref="U179:Y179"/>
    <mergeCell ref="Z179:AD179"/>
    <mergeCell ref="AE179:AI179"/>
    <mergeCell ref="AJ179:AN179"/>
    <mergeCell ref="AO179:AS179"/>
    <mergeCell ref="AP170:AT170"/>
    <mergeCell ref="AU170:AY170"/>
    <mergeCell ref="AZ170:BD170"/>
    <mergeCell ref="BE170:BI170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154:C154"/>
    <mergeCell ref="D154:P154"/>
    <mergeCell ref="Q154:U154"/>
    <mergeCell ref="V154:AE154"/>
    <mergeCell ref="AF154:AJ154"/>
    <mergeCell ref="AK154:AO154"/>
    <mergeCell ref="A153:C153"/>
    <mergeCell ref="D153:P153"/>
    <mergeCell ref="Q153:U153"/>
    <mergeCell ref="V153:AE153"/>
    <mergeCell ref="AF153:AJ153"/>
    <mergeCell ref="AK153:AO153"/>
    <mergeCell ref="BT145:BX145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D118:BH118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Z117:AD117"/>
    <mergeCell ref="AE117:AI117"/>
    <mergeCell ref="AJ117:AN117"/>
    <mergeCell ref="AO117:AS117"/>
    <mergeCell ref="AT117:AX117"/>
    <mergeCell ref="AY117:BC117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L107:BP107"/>
    <mergeCell ref="BQ107:BT107"/>
    <mergeCell ref="BU107:BY107"/>
    <mergeCell ref="AI107:AM107"/>
    <mergeCell ref="AN107:AR107"/>
    <mergeCell ref="AS107:AW107"/>
    <mergeCell ref="AX107:BA107"/>
    <mergeCell ref="BB107:BF107"/>
    <mergeCell ref="BG107:BK107"/>
    <mergeCell ref="BB106:BF106"/>
    <mergeCell ref="BG106:BK106"/>
    <mergeCell ref="BL106:BP106"/>
    <mergeCell ref="BQ106:BT106"/>
    <mergeCell ref="BU106:BY106"/>
    <mergeCell ref="A107:C107"/>
    <mergeCell ref="D107:T107"/>
    <mergeCell ref="U107:Y107"/>
    <mergeCell ref="Z107:AD107"/>
    <mergeCell ref="AE107:AH107"/>
    <mergeCell ref="BU105:BY105"/>
    <mergeCell ref="A106:C106"/>
    <mergeCell ref="D106:T106"/>
    <mergeCell ref="U106:Y106"/>
    <mergeCell ref="Z106:AD106"/>
    <mergeCell ref="AE106:AH106"/>
    <mergeCell ref="AI106:AM106"/>
    <mergeCell ref="AN106:AR106"/>
    <mergeCell ref="AS106:AW106"/>
    <mergeCell ref="AX106:BA106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01:AA301"/>
    <mergeCell ref="AH301:AP301"/>
    <mergeCell ref="AU301:BF301"/>
    <mergeCell ref="AH302:AP302"/>
    <mergeCell ref="AU302:BF302"/>
    <mergeCell ref="A31:D31"/>
    <mergeCell ref="E31:T31"/>
    <mergeCell ref="U31:Y31"/>
    <mergeCell ref="Z31:AD31"/>
    <mergeCell ref="AE31:AH31"/>
    <mergeCell ref="A294:BL294"/>
    <mergeCell ref="A298:AA298"/>
    <mergeCell ref="AH298:AP298"/>
    <mergeCell ref="AU298:BF298"/>
    <mergeCell ref="AH299:AP299"/>
    <mergeCell ref="AU299:BF299"/>
    <mergeCell ref="AW278:BD278"/>
    <mergeCell ref="BE278:BL278"/>
    <mergeCell ref="A288:BL288"/>
    <mergeCell ref="A289:BL289"/>
    <mergeCell ref="A292:BL292"/>
    <mergeCell ref="A293:BL293"/>
    <mergeCell ref="A279:F279"/>
    <mergeCell ref="G279:S279"/>
    <mergeCell ref="T279:Y279"/>
    <mergeCell ref="Z279:AD279"/>
    <mergeCell ref="AQ277:AV277"/>
    <mergeCell ref="AW277:BD277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277:F277"/>
    <mergeCell ref="G277:S277"/>
    <mergeCell ref="T277:Y277"/>
    <mergeCell ref="Z277:AD277"/>
    <mergeCell ref="AE277:AJ277"/>
    <mergeCell ref="AK277:AP277"/>
    <mergeCell ref="BE274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BE276:BL276"/>
    <mergeCell ref="A272:BL272"/>
    <mergeCell ref="A273:BL273"/>
    <mergeCell ref="A274:F275"/>
    <mergeCell ref="G274:S275"/>
    <mergeCell ref="T274:Y275"/>
    <mergeCell ref="Z274:AD275"/>
    <mergeCell ref="AE274:AJ275"/>
    <mergeCell ref="AK274:AP275"/>
    <mergeCell ref="AQ274:AV275"/>
    <mergeCell ref="AW274:BD275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T256:AW257"/>
    <mergeCell ref="AX256:BG256"/>
    <mergeCell ref="BH256:BL257"/>
    <mergeCell ref="Z257:AD257"/>
    <mergeCell ref="AE257:AI257"/>
    <mergeCell ref="AX257:BB257"/>
    <mergeCell ref="BC257:BG257"/>
    <mergeCell ref="A254:BL254"/>
    <mergeCell ref="A255:F257"/>
    <mergeCell ref="G255:P257"/>
    <mergeCell ref="Q255:AN255"/>
    <mergeCell ref="AO255:BL255"/>
    <mergeCell ref="Q256:U257"/>
    <mergeCell ref="V256:Y257"/>
    <mergeCell ref="Z256:AI256"/>
    <mergeCell ref="AJ256:AN257"/>
    <mergeCell ref="AO256:AS257"/>
    <mergeCell ref="AK243:AP243"/>
    <mergeCell ref="AQ243:AV243"/>
    <mergeCell ref="AW243:BA243"/>
    <mergeCell ref="BB243:BF243"/>
    <mergeCell ref="BG243:BL243"/>
    <mergeCell ref="A253:BL253"/>
    <mergeCell ref="BB244:BF244"/>
    <mergeCell ref="BG244:BL244"/>
    <mergeCell ref="A245:F245"/>
    <mergeCell ref="G245:S245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Q239:AV240"/>
    <mergeCell ref="AW239:BF239"/>
    <mergeCell ref="BG239:BL240"/>
    <mergeCell ref="AW240:BA240"/>
    <mergeCell ref="BB240:BF240"/>
    <mergeCell ref="A241:F241"/>
    <mergeCell ref="G241:S241"/>
    <mergeCell ref="T241:Y241"/>
    <mergeCell ref="Z241:AD241"/>
    <mergeCell ref="AE241:AJ241"/>
    <mergeCell ref="A239:F240"/>
    <mergeCell ref="G239:S240"/>
    <mergeCell ref="T239:Y240"/>
    <mergeCell ref="Z239:AD240"/>
    <mergeCell ref="AE239:AJ240"/>
    <mergeCell ref="AK239:AP240"/>
    <mergeCell ref="BP229:BS229"/>
    <mergeCell ref="A232:BL232"/>
    <mergeCell ref="A233:BL233"/>
    <mergeCell ref="A236:BL236"/>
    <mergeCell ref="A237:BL237"/>
    <mergeCell ref="A238:BL238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BP227:BS227"/>
    <mergeCell ref="A228:M228"/>
    <mergeCell ref="N228:U228"/>
    <mergeCell ref="V228:Z228"/>
    <mergeCell ref="AA228:AE228"/>
    <mergeCell ref="AF228:AI228"/>
    <mergeCell ref="AJ228:AN228"/>
    <mergeCell ref="AO228:AR228"/>
    <mergeCell ref="AS228:AW228"/>
    <mergeCell ref="AX228:BA228"/>
    <mergeCell ref="AO227:AR227"/>
    <mergeCell ref="AS227:AW227"/>
    <mergeCell ref="AX227:BA227"/>
    <mergeCell ref="BB227:BF227"/>
    <mergeCell ref="BG227:BJ227"/>
    <mergeCell ref="BK227:BO227"/>
    <mergeCell ref="BB226:BF226"/>
    <mergeCell ref="BG226:BJ226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A226:AE226"/>
    <mergeCell ref="AF226:AI226"/>
    <mergeCell ref="AJ226:AN226"/>
    <mergeCell ref="AO226:AR226"/>
    <mergeCell ref="AS226:AW226"/>
    <mergeCell ref="AX226:BA226"/>
    <mergeCell ref="A223:BL223"/>
    <mergeCell ref="A224:BM224"/>
    <mergeCell ref="A225:M226"/>
    <mergeCell ref="N225:U226"/>
    <mergeCell ref="V225:Z226"/>
    <mergeCell ref="AA225:AI225"/>
    <mergeCell ref="AJ225:AR225"/>
    <mergeCell ref="AS225:BA225"/>
    <mergeCell ref="BB225:BJ225"/>
    <mergeCell ref="BK225:BS225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4:BL214"/>
    <mergeCell ref="A215:BD215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09:AT209"/>
    <mergeCell ref="AU209:AY209"/>
    <mergeCell ref="AZ209:BD209"/>
    <mergeCell ref="BE209:BI209"/>
    <mergeCell ref="BJ209:BN209"/>
    <mergeCell ref="BO209:BS209"/>
    <mergeCell ref="A207:BS207"/>
    <mergeCell ref="A208:F209"/>
    <mergeCell ref="G208:S209"/>
    <mergeCell ref="T208:Z209"/>
    <mergeCell ref="AA208:AO208"/>
    <mergeCell ref="AP208:BD208"/>
    <mergeCell ref="BE208:BS208"/>
    <mergeCell ref="AA209:AE209"/>
    <mergeCell ref="AF209:AJ209"/>
    <mergeCell ref="AK209:AO209"/>
    <mergeCell ref="BA198:BC198"/>
    <mergeCell ref="BD198:BF198"/>
    <mergeCell ref="BG198:BI198"/>
    <mergeCell ref="BJ198:BL198"/>
    <mergeCell ref="A205:BL205"/>
    <mergeCell ref="A206:BS206"/>
    <mergeCell ref="A199:C199"/>
    <mergeCell ref="D199:V199"/>
    <mergeCell ref="W199:Y199"/>
    <mergeCell ref="Z199:AB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BA196:BC196"/>
    <mergeCell ref="BD196:BF196"/>
    <mergeCell ref="BG196:BI196"/>
    <mergeCell ref="BJ196:BL196"/>
    <mergeCell ref="A197:C197"/>
    <mergeCell ref="D197:V197"/>
    <mergeCell ref="W197:Y197"/>
    <mergeCell ref="Z197:AB197"/>
    <mergeCell ref="AC197:AE197"/>
    <mergeCell ref="AF197:AH197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BJ194:BL195"/>
    <mergeCell ref="W195:Y195"/>
    <mergeCell ref="Z195:AB195"/>
    <mergeCell ref="AC195:AE195"/>
    <mergeCell ref="AF195:AH195"/>
    <mergeCell ref="AI195:AK195"/>
    <mergeCell ref="AL195:AN195"/>
    <mergeCell ref="AO195:AQ195"/>
    <mergeCell ref="AR195:AT195"/>
    <mergeCell ref="BG193:BL193"/>
    <mergeCell ref="W194:AB194"/>
    <mergeCell ref="AC194:AH194"/>
    <mergeCell ref="AI194:AN194"/>
    <mergeCell ref="AO194:AT194"/>
    <mergeCell ref="AU194:AW195"/>
    <mergeCell ref="AX194:AZ195"/>
    <mergeCell ref="BA194:BC195"/>
    <mergeCell ref="BD194:BF195"/>
    <mergeCell ref="BG194:BI195"/>
    <mergeCell ref="A193:C195"/>
    <mergeCell ref="D193:V195"/>
    <mergeCell ref="W193:AH193"/>
    <mergeCell ref="AI193:AT193"/>
    <mergeCell ref="AU193:AZ193"/>
    <mergeCell ref="BA193:BF193"/>
    <mergeCell ref="AT178:AX178"/>
    <mergeCell ref="AY178:BC178"/>
    <mergeCell ref="BD178:BH178"/>
    <mergeCell ref="BI178:BM178"/>
    <mergeCell ref="BN178:BR178"/>
    <mergeCell ref="A192:BL192"/>
    <mergeCell ref="AT179:AX179"/>
    <mergeCell ref="AY179:BC179"/>
    <mergeCell ref="BD179:BH179"/>
    <mergeCell ref="BI179:BM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174:T175"/>
    <mergeCell ref="U174:AD174"/>
    <mergeCell ref="AE174:AN174"/>
    <mergeCell ref="AO174:AX174"/>
    <mergeCell ref="AY174:BH174"/>
    <mergeCell ref="BI174:BR174"/>
    <mergeCell ref="U175:Y175"/>
    <mergeCell ref="Z175:AD175"/>
    <mergeCell ref="AE175:AI175"/>
    <mergeCell ref="AJ175:AN175"/>
    <mergeCell ref="AP152:AT152"/>
    <mergeCell ref="AU152:AY152"/>
    <mergeCell ref="AZ152:BD152"/>
    <mergeCell ref="BE152:BI152"/>
    <mergeCell ref="A172:BL172"/>
    <mergeCell ref="A173:BR173"/>
    <mergeCell ref="AP153:AT153"/>
    <mergeCell ref="AU153:AY153"/>
    <mergeCell ref="AZ153:BD153"/>
    <mergeCell ref="BE153:BI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BT127:BX127"/>
    <mergeCell ref="A147:BL147"/>
    <mergeCell ref="A148:C149"/>
    <mergeCell ref="D148:P149"/>
    <mergeCell ref="Q148:U149"/>
    <mergeCell ref="V148:AE149"/>
    <mergeCell ref="AF148:AT148"/>
    <mergeCell ref="AU148:BI148"/>
    <mergeCell ref="AF149:AJ149"/>
    <mergeCell ref="AK149:AO149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5:AS115"/>
    <mergeCell ref="AT115:AX115"/>
    <mergeCell ref="AY115:BC115"/>
    <mergeCell ref="BD115:BH115"/>
    <mergeCell ref="A121:BL121"/>
    <mergeCell ref="A122:BL122"/>
    <mergeCell ref="BD116:BH116"/>
    <mergeCell ref="A117:C117"/>
    <mergeCell ref="D117:T117"/>
    <mergeCell ref="U117:Y117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BQ104:BT104"/>
    <mergeCell ref="BU104:BY104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 A198 A115">
    <cfRule type="cellIs" dxfId="86" priority="90" stopIfTrue="1" operator="equal">
      <formula>A103</formula>
    </cfRule>
  </conditionalFormatting>
  <conditionalFormatting sqref="A127:C127 A152:C152">
    <cfRule type="cellIs" dxfId="85" priority="91" stopIfTrue="1" operator="equal">
      <formula>A126</formula>
    </cfRule>
    <cfRule type="cellIs" dxfId="84" priority="92" stopIfTrue="1" operator="equal">
      <formula>0</formula>
    </cfRule>
  </conditionalFormatting>
  <conditionalFormatting sqref="A105">
    <cfRule type="cellIs" dxfId="83" priority="89" stopIfTrue="1" operator="equal">
      <formula>A104</formula>
    </cfRule>
  </conditionalFormatting>
  <conditionalFormatting sqref="A106">
    <cfRule type="cellIs" dxfId="82" priority="88" stopIfTrue="1" operator="equal">
      <formula>A105</formula>
    </cfRule>
  </conditionalFormatting>
  <conditionalFormatting sqref="A107">
    <cfRule type="cellIs" dxfId="81" priority="87" stopIfTrue="1" operator="equal">
      <formula>A106</formula>
    </cfRule>
  </conditionalFormatting>
  <conditionalFormatting sqref="A119">
    <cfRule type="cellIs" dxfId="80" priority="94" stopIfTrue="1" operator="equal">
      <formula>A115</formula>
    </cfRule>
  </conditionalFormatting>
  <conditionalFormatting sqref="A116">
    <cfRule type="cellIs" dxfId="79" priority="85" stopIfTrue="1" operator="equal">
      <formula>A115</formula>
    </cfRule>
  </conditionalFormatting>
  <conditionalFormatting sqref="A117">
    <cfRule type="cellIs" dxfId="78" priority="84" stopIfTrue="1" operator="equal">
      <formula>A116</formula>
    </cfRule>
  </conditionalFormatting>
  <conditionalFormatting sqref="A118">
    <cfRule type="cellIs" dxfId="77" priority="83" stopIfTrue="1" operator="equal">
      <formula>A117</formula>
    </cfRule>
  </conditionalFormatting>
  <conditionalFormatting sqref="A199">
    <cfRule type="cellIs" dxfId="76" priority="5" stopIfTrue="1" operator="equal">
      <formula>A198</formula>
    </cfRule>
  </conditionalFormatting>
  <conditionalFormatting sqref="A128:C128">
    <cfRule type="cellIs" dxfId="75" priority="80" stopIfTrue="1" operator="equal">
      <formula>A127</formula>
    </cfRule>
    <cfRule type="cellIs" dxfId="74" priority="81" stopIfTrue="1" operator="equal">
      <formula>0</formula>
    </cfRule>
  </conditionalFormatting>
  <conditionalFormatting sqref="A129:C129">
    <cfRule type="cellIs" dxfId="73" priority="78" stopIfTrue="1" operator="equal">
      <formula>A128</formula>
    </cfRule>
    <cfRule type="cellIs" dxfId="72" priority="79" stopIfTrue="1" operator="equal">
      <formula>0</formula>
    </cfRule>
  </conditionalFormatting>
  <conditionalFormatting sqref="A130:C130">
    <cfRule type="cellIs" dxfId="71" priority="76" stopIfTrue="1" operator="equal">
      <formula>A129</formula>
    </cfRule>
    <cfRule type="cellIs" dxfId="70" priority="77" stopIfTrue="1" operator="equal">
      <formula>0</formula>
    </cfRule>
  </conditionalFormatting>
  <conditionalFormatting sqref="A131:C131">
    <cfRule type="cellIs" dxfId="69" priority="74" stopIfTrue="1" operator="equal">
      <formula>A130</formula>
    </cfRule>
    <cfRule type="cellIs" dxfId="68" priority="75" stopIfTrue="1" operator="equal">
      <formula>0</formula>
    </cfRule>
  </conditionalFormatting>
  <conditionalFormatting sqref="A132:C132">
    <cfRule type="cellIs" dxfId="67" priority="72" stopIfTrue="1" operator="equal">
      <formula>A131</formula>
    </cfRule>
    <cfRule type="cellIs" dxfId="66" priority="73" stopIfTrue="1" operator="equal">
      <formula>0</formula>
    </cfRule>
  </conditionalFormatting>
  <conditionalFormatting sqref="A133:C133">
    <cfRule type="cellIs" dxfId="65" priority="70" stopIfTrue="1" operator="equal">
      <formula>A132</formula>
    </cfRule>
    <cfRule type="cellIs" dxfId="64" priority="71" stopIfTrue="1" operator="equal">
      <formula>0</formula>
    </cfRule>
  </conditionalFormatting>
  <conditionalFormatting sqref="A134:C134">
    <cfRule type="cellIs" dxfId="63" priority="68" stopIfTrue="1" operator="equal">
      <formula>A133</formula>
    </cfRule>
    <cfRule type="cellIs" dxfId="62" priority="69" stopIfTrue="1" operator="equal">
      <formula>0</formula>
    </cfRule>
  </conditionalFormatting>
  <conditionalFormatting sqref="A135:C135">
    <cfRule type="cellIs" dxfId="61" priority="66" stopIfTrue="1" operator="equal">
      <formula>A134</formula>
    </cfRule>
    <cfRule type="cellIs" dxfId="60" priority="67" stopIfTrue="1" operator="equal">
      <formula>0</formula>
    </cfRule>
  </conditionalFormatting>
  <conditionalFormatting sqref="A136:C136">
    <cfRule type="cellIs" dxfId="59" priority="64" stopIfTrue="1" operator="equal">
      <formula>A135</formula>
    </cfRule>
    <cfRule type="cellIs" dxfId="58" priority="65" stopIfTrue="1" operator="equal">
      <formula>0</formula>
    </cfRule>
  </conditionalFormatting>
  <conditionalFormatting sqref="A137:C137">
    <cfRule type="cellIs" dxfId="57" priority="62" stopIfTrue="1" operator="equal">
      <formula>A136</formula>
    </cfRule>
    <cfRule type="cellIs" dxfId="56" priority="63" stopIfTrue="1" operator="equal">
      <formula>0</formula>
    </cfRule>
  </conditionalFormatting>
  <conditionalFormatting sqref="A138:C138">
    <cfRule type="cellIs" dxfId="55" priority="60" stopIfTrue="1" operator="equal">
      <formula>A137</formula>
    </cfRule>
    <cfRule type="cellIs" dxfId="54" priority="61" stopIfTrue="1" operator="equal">
      <formula>0</formula>
    </cfRule>
  </conditionalFormatting>
  <conditionalFormatting sqref="A139:C139">
    <cfRule type="cellIs" dxfId="53" priority="58" stopIfTrue="1" operator="equal">
      <formula>A138</formula>
    </cfRule>
    <cfRule type="cellIs" dxfId="52" priority="59" stopIfTrue="1" operator="equal">
      <formula>0</formula>
    </cfRule>
  </conditionalFormatting>
  <conditionalFormatting sqref="A140:C140">
    <cfRule type="cellIs" dxfId="51" priority="56" stopIfTrue="1" operator="equal">
      <formula>A139</formula>
    </cfRule>
    <cfRule type="cellIs" dxfId="50" priority="57" stopIfTrue="1" operator="equal">
      <formula>0</formula>
    </cfRule>
  </conditionalFormatting>
  <conditionalFormatting sqref="A141:C141">
    <cfRule type="cellIs" dxfId="49" priority="54" stopIfTrue="1" operator="equal">
      <formula>A140</formula>
    </cfRule>
    <cfRule type="cellIs" dxfId="48" priority="55" stopIfTrue="1" operator="equal">
      <formula>0</formula>
    </cfRule>
  </conditionalFormatting>
  <conditionalFormatting sqref="A142:C142">
    <cfRule type="cellIs" dxfId="47" priority="52" stopIfTrue="1" operator="equal">
      <formula>A141</formula>
    </cfRule>
    <cfRule type="cellIs" dxfId="46" priority="53" stopIfTrue="1" operator="equal">
      <formula>0</formula>
    </cfRule>
  </conditionalFormatting>
  <conditionalFormatting sqref="A143:C143">
    <cfRule type="cellIs" dxfId="45" priority="50" stopIfTrue="1" operator="equal">
      <formula>A142</formula>
    </cfRule>
    <cfRule type="cellIs" dxfId="44" priority="51" stopIfTrue="1" operator="equal">
      <formula>0</formula>
    </cfRule>
  </conditionalFormatting>
  <conditionalFormatting sqref="A144:C144">
    <cfRule type="cellIs" dxfId="43" priority="48" stopIfTrue="1" operator="equal">
      <formula>A143</formula>
    </cfRule>
    <cfRule type="cellIs" dxfId="42" priority="49" stopIfTrue="1" operator="equal">
      <formula>0</formula>
    </cfRule>
  </conditionalFormatting>
  <conditionalFormatting sqref="A145:C145">
    <cfRule type="cellIs" dxfId="41" priority="46" stopIfTrue="1" operator="equal">
      <formula>A144</formula>
    </cfRule>
    <cfRule type="cellIs" dxfId="40" priority="47" stopIfTrue="1" operator="equal">
      <formula>0</formula>
    </cfRule>
  </conditionalFormatting>
  <conditionalFormatting sqref="A153:C153">
    <cfRule type="cellIs" dxfId="39" priority="42" stopIfTrue="1" operator="equal">
      <formula>A152</formula>
    </cfRule>
    <cfRule type="cellIs" dxfId="38" priority="43" stopIfTrue="1" operator="equal">
      <formula>0</formula>
    </cfRule>
  </conditionalFormatting>
  <conditionalFormatting sqref="A154:C154">
    <cfRule type="cellIs" dxfId="37" priority="40" stopIfTrue="1" operator="equal">
      <formula>A153</formula>
    </cfRule>
    <cfRule type="cellIs" dxfId="36" priority="41" stopIfTrue="1" operator="equal">
      <formula>0</formula>
    </cfRule>
  </conditionalFormatting>
  <conditionalFormatting sqref="A155:C155">
    <cfRule type="cellIs" dxfId="35" priority="38" stopIfTrue="1" operator="equal">
      <formula>A154</formula>
    </cfRule>
    <cfRule type="cellIs" dxfId="34" priority="39" stopIfTrue="1" operator="equal">
      <formula>0</formula>
    </cfRule>
  </conditionalFormatting>
  <conditionalFormatting sqref="A156:C156">
    <cfRule type="cellIs" dxfId="33" priority="36" stopIfTrue="1" operator="equal">
      <formula>A155</formula>
    </cfRule>
    <cfRule type="cellIs" dxfId="32" priority="37" stopIfTrue="1" operator="equal">
      <formula>0</formula>
    </cfRule>
  </conditionalFormatting>
  <conditionalFormatting sqref="A157:C157">
    <cfRule type="cellIs" dxfId="31" priority="34" stopIfTrue="1" operator="equal">
      <formula>A156</formula>
    </cfRule>
    <cfRule type="cellIs" dxfId="30" priority="35" stopIfTrue="1" operator="equal">
      <formula>0</formula>
    </cfRule>
  </conditionalFormatting>
  <conditionalFormatting sqref="A158:C158">
    <cfRule type="cellIs" dxfId="29" priority="32" stopIfTrue="1" operator="equal">
      <formula>A157</formula>
    </cfRule>
    <cfRule type="cellIs" dxfId="28" priority="33" stopIfTrue="1" operator="equal">
      <formula>0</formula>
    </cfRule>
  </conditionalFormatting>
  <conditionalFormatting sqref="A159:C159">
    <cfRule type="cellIs" dxfId="27" priority="30" stopIfTrue="1" operator="equal">
      <formula>A158</formula>
    </cfRule>
    <cfRule type="cellIs" dxfId="26" priority="31" stopIfTrue="1" operator="equal">
      <formula>0</formula>
    </cfRule>
  </conditionalFormatting>
  <conditionalFormatting sqref="A160:C160">
    <cfRule type="cellIs" dxfId="25" priority="28" stopIfTrue="1" operator="equal">
      <formula>A159</formula>
    </cfRule>
    <cfRule type="cellIs" dxfId="24" priority="29" stopIfTrue="1" operator="equal">
      <formula>0</formula>
    </cfRule>
  </conditionalFormatting>
  <conditionalFormatting sqref="A161:C161">
    <cfRule type="cellIs" dxfId="23" priority="26" stopIfTrue="1" operator="equal">
      <formula>A160</formula>
    </cfRule>
    <cfRule type="cellIs" dxfId="22" priority="27" stopIfTrue="1" operator="equal">
      <formula>0</formula>
    </cfRule>
  </conditionalFormatting>
  <conditionalFormatting sqref="A162:C162">
    <cfRule type="cellIs" dxfId="21" priority="24" stopIfTrue="1" operator="equal">
      <formula>A161</formula>
    </cfRule>
    <cfRule type="cellIs" dxfId="20" priority="25" stopIfTrue="1" operator="equal">
      <formula>0</formula>
    </cfRule>
  </conditionalFormatting>
  <conditionalFormatting sqref="A163:C163">
    <cfRule type="cellIs" dxfId="19" priority="22" stopIfTrue="1" operator="equal">
      <formula>A162</formula>
    </cfRule>
    <cfRule type="cellIs" dxfId="18" priority="23" stopIfTrue="1" operator="equal">
      <formula>0</formula>
    </cfRule>
  </conditionalFormatting>
  <conditionalFormatting sqref="A164:C164">
    <cfRule type="cellIs" dxfId="17" priority="20" stopIfTrue="1" operator="equal">
      <formula>A163</formula>
    </cfRule>
    <cfRule type="cellIs" dxfId="16" priority="21" stopIfTrue="1" operator="equal">
      <formula>0</formula>
    </cfRule>
  </conditionalFormatting>
  <conditionalFormatting sqref="A165:C165">
    <cfRule type="cellIs" dxfId="15" priority="18" stopIfTrue="1" operator="equal">
      <formula>A164</formula>
    </cfRule>
    <cfRule type="cellIs" dxfId="14" priority="19" stopIfTrue="1" operator="equal">
      <formula>0</formula>
    </cfRule>
  </conditionalFormatting>
  <conditionalFormatting sqref="A166:C166">
    <cfRule type="cellIs" dxfId="13" priority="16" stopIfTrue="1" operator="equal">
      <formula>A165</formula>
    </cfRule>
    <cfRule type="cellIs" dxfId="12" priority="17" stopIfTrue="1" operator="equal">
      <formula>0</formula>
    </cfRule>
  </conditionalFormatting>
  <conditionalFormatting sqref="A167:C167">
    <cfRule type="cellIs" dxfId="11" priority="14" stopIfTrue="1" operator="equal">
      <formula>A166</formula>
    </cfRule>
    <cfRule type="cellIs" dxfId="10" priority="15" stopIfTrue="1" operator="equal">
      <formula>0</formula>
    </cfRule>
  </conditionalFormatting>
  <conditionalFormatting sqref="A168:C168">
    <cfRule type="cellIs" dxfId="9" priority="12" stopIfTrue="1" operator="equal">
      <formula>A167</formula>
    </cfRule>
    <cfRule type="cellIs" dxfId="8" priority="13" stopIfTrue="1" operator="equal">
      <formula>0</formula>
    </cfRule>
  </conditionalFormatting>
  <conditionalFormatting sqref="A169:C169">
    <cfRule type="cellIs" dxfId="7" priority="10" stopIfTrue="1" operator="equal">
      <formula>A168</formula>
    </cfRule>
    <cfRule type="cellIs" dxfId="6" priority="11" stopIfTrue="1" operator="equal">
      <formula>0</formula>
    </cfRule>
  </conditionalFormatting>
  <conditionalFormatting sqref="A170:C170">
    <cfRule type="cellIs" dxfId="5" priority="8" stopIfTrue="1" operator="equal">
      <formula>A169</formula>
    </cfRule>
    <cfRule type="cellIs" dxfId="4" priority="9" stopIfTrue="1" operator="equal">
      <formula>0</formula>
    </cfRule>
  </conditionalFormatting>
  <conditionalFormatting sqref="A200">
    <cfRule type="cellIs" dxfId="3" priority="4" stopIfTrue="1" operator="equal">
      <formula>A199</formula>
    </cfRule>
  </conditionalFormatting>
  <conditionalFormatting sqref="A201">
    <cfRule type="cellIs" dxfId="2" priority="3" stopIfTrue="1" operator="equal">
      <formula>A200</formula>
    </cfRule>
  </conditionalFormatting>
  <conditionalFormatting sqref="A202">
    <cfRule type="cellIs" dxfId="1" priority="2" stopIfTrue="1" operator="equal">
      <formula>A201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68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4" t="s">
        <v>143</v>
      </c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9" ht="14.25" customHeight="1" x14ac:dyDescent="0.2">
      <c r="A2" s="121" t="s">
        <v>359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4" spans="1:79" ht="15" customHeight="1" x14ac:dyDescent="0.2">
      <c r="A4" s="27" t="s">
        <v>198</v>
      </c>
      <c r="B4" s="148" t="s">
        <v>234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24"/>
      <c r="AH4" s="57" t="s">
        <v>233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3" t="s">
        <v>239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8" t="s">
        <v>227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24"/>
      <c r="AH7" s="57" t="s">
        <v>351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3" t="s">
        <v>239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348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349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3" t="s">
        <v>229</v>
      </c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36"/>
      <c r="BL10" s="153" t="s">
        <v>240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3" t="s">
        <v>352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</row>
    <row r="16" spans="1:79" ht="15" customHeight="1" x14ac:dyDescent="0.2">
      <c r="A16" s="52" t="s">
        <v>241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98" t="s">
        <v>166</v>
      </c>
      <c r="B17" s="98"/>
      <c r="C17" s="98"/>
      <c r="D17" s="98"/>
      <c r="E17" s="98"/>
      <c r="F17" s="98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242</v>
      </c>
      <c r="U17" s="46"/>
      <c r="V17" s="46"/>
      <c r="W17" s="46"/>
      <c r="X17" s="46"/>
      <c r="Y17" s="46"/>
      <c r="Z17" s="46"/>
      <c r="AA17" s="46" t="s">
        <v>243</v>
      </c>
      <c r="AB17" s="46"/>
      <c r="AC17" s="46"/>
      <c r="AD17" s="46"/>
      <c r="AE17" s="46"/>
      <c r="AF17" s="46"/>
      <c r="AG17" s="46"/>
      <c r="AH17" s="46" t="s">
        <v>244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353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98"/>
      <c r="B18" s="98"/>
      <c r="C18" s="98"/>
      <c r="D18" s="98"/>
      <c r="E18" s="98"/>
      <c r="F18" s="98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2" t="s">
        <v>128</v>
      </c>
      <c r="B20" s="112"/>
      <c r="C20" s="112"/>
      <c r="D20" s="112"/>
      <c r="E20" s="112"/>
      <c r="F20" s="112"/>
      <c r="G20" s="112" t="s">
        <v>78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 t="s">
        <v>101</v>
      </c>
      <c r="U20" s="112"/>
      <c r="V20" s="112"/>
      <c r="W20" s="112"/>
      <c r="X20" s="112"/>
      <c r="Y20" s="112"/>
      <c r="Z20" s="112"/>
      <c r="AA20" s="112" t="s">
        <v>102</v>
      </c>
      <c r="AB20" s="112"/>
      <c r="AC20" s="112"/>
      <c r="AD20" s="112"/>
      <c r="AE20" s="112"/>
      <c r="AF20" s="112"/>
      <c r="AG20" s="112"/>
      <c r="AH20" s="112" t="s">
        <v>103</v>
      </c>
      <c r="AI20" s="112"/>
      <c r="AJ20" s="112"/>
      <c r="AK20" s="112"/>
      <c r="AL20" s="112"/>
      <c r="AM20" s="112"/>
      <c r="AN20" s="112"/>
      <c r="AO20" s="112" t="s">
        <v>104</v>
      </c>
      <c r="AP20" s="112"/>
      <c r="AQ20" s="112"/>
      <c r="AR20" s="112"/>
      <c r="AS20" s="112"/>
      <c r="AT20" s="112"/>
      <c r="AU20" s="112"/>
      <c r="AV20" s="112" t="s">
        <v>110</v>
      </c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CA20" t="s">
        <v>64</v>
      </c>
    </row>
    <row r="21" spans="1:79" s="134" customFormat="1" ht="12.75" customHeight="1" x14ac:dyDescent="0.2">
      <c r="A21" s="184">
        <v>2111</v>
      </c>
      <c r="B21" s="184"/>
      <c r="C21" s="184"/>
      <c r="D21" s="184"/>
      <c r="E21" s="184"/>
      <c r="F21" s="184"/>
      <c r="G21" s="128" t="s">
        <v>252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30"/>
      <c r="T21" s="185">
        <v>1400087</v>
      </c>
      <c r="U21" s="185"/>
      <c r="V21" s="185"/>
      <c r="W21" s="185"/>
      <c r="X21" s="185"/>
      <c r="Y21" s="185"/>
      <c r="Z21" s="185"/>
      <c r="AA21" s="185">
        <v>1650500</v>
      </c>
      <c r="AB21" s="185"/>
      <c r="AC21" s="185"/>
      <c r="AD21" s="185"/>
      <c r="AE21" s="185"/>
      <c r="AF21" s="185"/>
      <c r="AG21" s="185"/>
      <c r="AH21" s="185">
        <v>2100000</v>
      </c>
      <c r="AI21" s="185"/>
      <c r="AJ21" s="185"/>
      <c r="AK21" s="185"/>
      <c r="AL21" s="185"/>
      <c r="AM21" s="185"/>
      <c r="AN21" s="185"/>
      <c r="AO21" s="185">
        <v>0</v>
      </c>
      <c r="AP21" s="185"/>
      <c r="AQ21" s="185"/>
      <c r="AR21" s="185"/>
      <c r="AS21" s="185"/>
      <c r="AT21" s="185"/>
      <c r="AU21" s="185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CA21" s="134" t="s">
        <v>65</v>
      </c>
    </row>
    <row r="22" spans="1:79" s="134" customFormat="1" ht="12.75" customHeight="1" x14ac:dyDescent="0.2">
      <c r="A22" s="184">
        <v>2120</v>
      </c>
      <c r="B22" s="184"/>
      <c r="C22" s="184"/>
      <c r="D22" s="184"/>
      <c r="E22" s="184"/>
      <c r="F22" s="184"/>
      <c r="G22" s="128" t="s">
        <v>253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30"/>
      <c r="T22" s="185">
        <v>306875</v>
      </c>
      <c r="U22" s="185"/>
      <c r="V22" s="185"/>
      <c r="W22" s="185"/>
      <c r="X22" s="185"/>
      <c r="Y22" s="185"/>
      <c r="Z22" s="185"/>
      <c r="AA22" s="185">
        <v>363100</v>
      </c>
      <c r="AB22" s="185"/>
      <c r="AC22" s="185"/>
      <c r="AD22" s="185"/>
      <c r="AE22" s="185"/>
      <c r="AF22" s="185"/>
      <c r="AG22" s="185"/>
      <c r="AH22" s="185">
        <v>460000</v>
      </c>
      <c r="AI22" s="185"/>
      <c r="AJ22" s="185"/>
      <c r="AK22" s="185"/>
      <c r="AL22" s="185"/>
      <c r="AM22" s="185"/>
      <c r="AN22" s="185"/>
      <c r="AO22" s="185">
        <v>0</v>
      </c>
      <c r="AP22" s="185"/>
      <c r="AQ22" s="185"/>
      <c r="AR22" s="185"/>
      <c r="AS22" s="185"/>
      <c r="AT22" s="185"/>
      <c r="AU22" s="185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</row>
    <row r="23" spans="1:79" s="134" customFormat="1" ht="25.5" customHeight="1" x14ac:dyDescent="0.2">
      <c r="A23" s="184">
        <v>2210</v>
      </c>
      <c r="B23" s="184"/>
      <c r="C23" s="184"/>
      <c r="D23" s="184"/>
      <c r="E23" s="184"/>
      <c r="F23" s="184"/>
      <c r="G23" s="128" t="s">
        <v>254</v>
      </c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0"/>
      <c r="T23" s="185">
        <v>35600</v>
      </c>
      <c r="U23" s="185"/>
      <c r="V23" s="185"/>
      <c r="W23" s="185"/>
      <c r="X23" s="185"/>
      <c r="Y23" s="185"/>
      <c r="Z23" s="185"/>
      <c r="AA23" s="185">
        <v>90000</v>
      </c>
      <c r="AB23" s="185"/>
      <c r="AC23" s="185"/>
      <c r="AD23" s="185"/>
      <c r="AE23" s="185"/>
      <c r="AF23" s="185"/>
      <c r="AG23" s="185"/>
      <c r="AH23" s="185">
        <v>30000</v>
      </c>
      <c r="AI23" s="185"/>
      <c r="AJ23" s="185"/>
      <c r="AK23" s="185"/>
      <c r="AL23" s="185"/>
      <c r="AM23" s="185"/>
      <c r="AN23" s="185"/>
      <c r="AO23" s="185">
        <v>0</v>
      </c>
      <c r="AP23" s="185"/>
      <c r="AQ23" s="185"/>
      <c r="AR23" s="185"/>
      <c r="AS23" s="185"/>
      <c r="AT23" s="185"/>
      <c r="AU23" s="185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</row>
    <row r="24" spans="1:79" s="134" customFormat="1" ht="12.75" customHeight="1" x14ac:dyDescent="0.2">
      <c r="A24" s="184">
        <v>2240</v>
      </c>
      <c r="B24" s="184"/>
      <c r="C24" s="184"/>
      <c r="D24" s="184"/>
      <c r="E24" s="184"/>
      <c r="F24" s="184"/>
      <c r="G24" s="128" t="s">
        <v>255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0"/>
      <c r="T24" s="185">
        <v>45000</v>
      </c>
      <c r="U24" s="185"/>
      <c r="V24" s="185"/>
      <c r="W24" s="185"/>
      <c r="X24" s="185"/>
      <c r="Y24" s="185"/>
      <c r="Z24" s="185"/>
      <c r="AA24" s="185">
        <v>55000</v>
      </c>
      <c r="AB24" s="185"/>
      <c r="AC24" s="185"/>
      <c r="AD24" s="185"/>
      <c r="AE24" s="185"/>
      <c r="AF24" s="185"/>
      <c r="AG24" s="185"/>
      <c r="AH24" s="185">
        <v>55000</v>
      </c>
      <c r="AI24" s="185"/>
      <c r="AJ24" s="185"/>
      <c r="AK24" s="185"/>
      <c r="AL24" s="185"/>
      <c r="AM24" s="185"/>
      <c r="AN24" s="185"/>
      <c r="AO24" s="185">
        <v>0</v>
      </c>
      <c r="AP24" s="185"/>
      <c r="AQ24" s="185"/>
      <c r="AR24" s="185"/>
      <c r="AS24" s="185"/>
      <c r="AT24" s="185"/>
      <c r="AU24" s="185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</row>
    <row r="25" spans="1:79" s="134" customFormat="1" ht="12.75" customHeight="1" x14ac:dyDescent="0.2">
      <c r="A25" s="184">
        <v>2250</v>
      </c>
      <c r="B25" s="184"/>
      <c r="C25" s="184"/>
      <c r="D25" s="184"/>
      <c r="E25" s="184"/>
      <c r="F25" s="184"/>
      <c r="G25" s="128" t="s">
        <v>256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30"/>
      <c r="T25" s="185">
        <v>0</v>
      </c>
      <c r="U25" s="185"/>
      <c r="V25" s="185"/>
      <c r="W25" s="185"/>
      <c r="X25" s="185"/>
      <c r="Y25" s="185"/>
      <c r="Z25" s="185"/>
      <c r="AA25" s="185">
        <v>3000</v>
      </c>
      <c r="AB25" s="185"/>
      <c r="AC25" s="185"/>
      <c r="AD25" s="185"/>
      <c r="AE25" s="185"/>
      <c r="AF25" s="185"/>
      <c r="AG25" s="185"/>
      <c r="AH25" s="185">
        <v>3000</v>
      </c>
      <c r="AI25" s="185"/>
      <c r="AJ25" s="185"/>
      <c r="AK25" s="185"/>
      <c r="AL25" s="185"/>
      <c r="AM25" s="185"/>
      <c r="AN25" s="185"/>
      <c r="AO25" s="185">
        <v>0</v>
      </c>
      <c r="AP25" s="185"/>
      <c r="AQ25" s="185"/>
      <c r="AR25" s="185"/>
      <c r="AS25" s="185"/>
      <c r="AT25" s="185"/>
      <c r="AU25" s="185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</row>
    <row r="26" spans="1:79" s="134" customFormat="1" ht="12.75" customHeight="1" x14ac:dyDescent="0.2">
      <c r="A26" s="184">
        <v>2271</v>
      </c>
      <c r="B26" s="184"/>
      <c r="C26" s="184"/>
      <c r="D26" s="184"/>
      <c r="E26" s="184"/>
      <c r="F26" s="184"/>
      <c r="G26" s="128" t="s">
        <v>257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30"/>
      <c r="T26" s="185">
        <v>26000</v>
      </c>
      <c r="U26" s="185"/>
      <c r="V26" s="185"/>
      <c r="W26" s="185"/>
      <c r="X26" s="185"/>
      <c r="Y26" s="185"/>
      <c r="Z26" s="185"/>
      <c r="AA26" s="185">
        <v>95000</v>
      </c>
      <c r="AB26" s="185"/>
      <c r="AC26" s="185"/>
      <c r="AD26" s="185"/>
      <c r="AE26" s="185"/>
      <c r="AF26" s="185"/>
      <c r="AG26" s="185"/>
      <c r="AH26" s="185">
        <v>95000</v>
      </c>
      <c r="AI26" s="185"/>
      <c r="AJ26" s="185"/>
      <c r="AK26" s="185"/>
      <c r="AL26" s="185"/>
      <c r="AM26" s="185"/>
      <c r="AN26" s="185"/>
      <c r="AO26" s="185">
        <v>0</v>
      </c>
      <c r="AP26" s="185"/>
      <c r="AQ26" s="185"/>
      <c r="AR26" s="185"/>
      <c r="AS26" s="185"/>
      <c r="AT26" s="185"/>
      <c r="AU26" s="185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</row>
    <row r="27" spans="1:79" s="134" customFormat="1" ht="25.5" customHeight="1" x14ac:dyDescent="0.2">
      <c r="A27" s="184">
        <v>2272</v>
      </c>
      <c r="B27" s="184"/>
      <c r="C27" s="184"/>
      <c r="D27" s="184"/>
      <c r="E27" s="184"/>
      <c r="F27" s="184"/>
      <c r="G27" s="128" t="s">
        <v>258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30"/>
      <c r="T27" s="185">
        <v>557</v>
      </c>
      <c r="U27" s="185"/>
      <c r="V27" s="185"/>
      <c r="W27" s="185"/>
      <c r="X27" s="185"/>
      <c r="Y27" s="185"/>
      <c r="Z27" s="185"/>
      <c r="AA27" s="185">
        <v>3570</v>
      </c>
      <c r="AB27" s="185"/>
      <c r="AC27" s="185"/>
      <c r="AD27" s="185"/>
      <c r="AE27" s="185"/>
      <c r="AF27" s="185"/>
      <c r="AG27" s="185"/>
      <c r="AH27" s="185">
        <v>1700</v>
      </c>
      <c r="AI27" s="185"/>
      <c r="AJ27" s="185"/>
      <c r="AK27" s="185"/>
      <c r="AL27" s="185"/>
      <c r="AM27" s="185"/>
      <c r="AN27" s="185"/>
      <c r="AO27" s="185">
        <v>0</v>
      </c>
      <c r="AP27" s="185"/>
      <c r="AQ27" s="185"/>
      <c r="AR27" s="185"/>
      <c r="AS27" s="185"/>
      <c r="AT27" s="185"/>
      <c r="AU27" s="185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</row>
    <row r="28" spans="1:79" s="134" customFormat="1" ht="12.75" customHeight="1" x14ac:dyDescent="0.2">
      <c r="A28" s="184">
        <v>2273</v>
      </c>
      <c r="B28" s="184"/>
      <c r="C28" s="184"/>
      <c r="D28" s="184"/>
      <c r="E28" s="184"/>
      <c r="F28" s="184"/>
      <c r="G28" s="128" t="s">
        <v>259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30"/>
      <c r="T28" s="185">
        <v>28687</v>
      </c>
      <c r="U28" s="185"/>
      <c r="V28" s="185"/>
      <c r="W28" s="185"/>
      <c r="X28" s="185"/>
      <c r="Y28" s="185"/>
      <c r="Z28" s="185"/>
      <c r="AA28" s="185">
        <v>39200</v>
      </c>
      <c r="AB28" s="185"/>
      <c r="AC28" s="185"/>
      <c r="AD28" s="185"/>
      <c r="AE28" s="185"/>
      <c r="AF28" s="185"/>
      <c r="AG28" s="185"/>
      <c r="AH28" s="185">
        <v>40000</v>
      </c>
      <c r="AI28" s="185"/>
      <c r="AJ28" s="185"/>
      <c r="AK28" s="185"/>
      <c r="AL28" s="185"/>
      <c r="AM28" s="185"/>
      <c r="AN28" s="185"/>
      <c r="AO28" s="185">
        <v>0</v>
      </c>
      <c r="AP28" s="185"/>
      <c r="AQ28" s="185"/>
      <c r="AR28" s="185"/>
      <c r="AS28" s="185"/>
      <c r="AT28" s="185"/>
      <c r="AU28" s="185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</row>
    <row r="29" spans="1:79" s="134" customFormat="1" ht="25.5" customHeight="1" x14ac:dyDescent="0.2">
      <c r="A29" s="184">
        <v>2275</v>
      </c>
      <c r="B29" s="184"/>
      <c r="C29" s="184"/>
      <c r="D29" s="184"/>
      <c r="E29" s="184"/>
      <c r="F29" s="184"/>
      <c r="G29" s="128" t="s">
        <v>260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30"/>
      <c r="T29" s="185">
        <v>560</v>
      </c>
      <c r="U29" s="185"/>
      <c r="V29" s="185"/>
      <c r="W29" s="185"/>
      <c r="X29" s="185"/>
      <c r="Y29" s="185"/>
      <c r="Z29" s="185"/>
      <c r="AA29" s="185">
        <v>630</v>
      </c>
      <c r="AB29" s="185"/>
      <c r="AC29" s="185"/>
      <c r="AD29" s="185"/>
      <c r="AE29" s="185"/>
      <c r="AF29" s="185"/>
      <c r="AG29" s="185"/>
      <c r="AH29" s="185">
        <v>700</v>
      </c>
      <c r="AI29" s="185"/>
      <c r="AJ29" s="185"/>
      <c r="AK29" s="185"/>
      <c r="AL29" s="185"/>
      <c r="AM29" s="185"/>
      <c r="AN29" s="185"/>
      <c r="AO29" s="185">
        <v>0</v>
      </c>
      <c r="AP29" s="185"/>
      <c r="AQ29" s="185"/>
      <c r="AR29" s="185"/>
      <c r="AS29" s="185"/>
      <c r="AT29" s="185"/>
      <c r="AU29" s="185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</row>
    <row r="30" spans="1:79" s="134" customFormat="1" ht="38.25" customHeight="1" x14ac:dyDescent="0.2">
      <c r="A30" s="184">
        <v>2282</v>
      </c>
      <c r="B30" s="184"/>
      <c r="C30" s="184"/>
      <c r="D30" s="184"/>
      <c r="E30" s="184"/>
      <c r="F30" s="184"/>
      <c r="G30" s="128" t="s">
        <v>261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30"/>
      <c r="T30" s="185">
        <v>0</v>
      </c>
      <c r="U30" s="185"/>
      <c r="V30" s="185"/>
      <c r="W30" s="185"/>
      <c r="X30" s="185"/>
      <c r="Y30" s="185"/>
      <c r="Z30" s="185"/>
      <c r="AA30" s="185">
        <v>3000</v>
      </c>
      <c r="AB30" s="185"/>
      <c r="AC30" s="185"/>
      <c r="AD30" s="185"/>
      <c r="AE30" s="185"/>
      <c r="AF30" s="185"/>
      <c r="AG30" s="185"/>
      <c r="AH30" s="185">
        <v>0</v>
      </c>
      <c r="AI30" s="185"/>
      <c r="AJ30" s="185"/>
      <c r="AK30" s="185"/>
      <c r="AL30" s="185"/>
      <c r="AM30" s="185"/>
      <c r="AN30" s="185"/>
      <c r="AO30" s="185">
        <v>0</v>
      </c>
      <c r="AP30" s="185"/>
      <c r="AQ30" s="185"/>
      <c r="AR30" s="185"/>
      <c r="AS30" s="185"/>
      <c r="AT30" s="185"/>
      <c r="AU30" s="185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</row>
    <row r="32" spans="1:79" ht="15" customHeight="1" x14ac:dyDescent="0.2">
      <c r="A32" s="48" t="s">
        <v>186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4" spans="1:79" ht="48" customHeight="1" x14ac:dyDescent="0.2">
      <c r="A34" s="46" t="s">
        <v>7</v>
      </c>
      <c r="B34" s="46"/>
      <c r="C34" s="46"/>
      <c r="D34" s="46"/>
      <c r="E34" s="46"/>
      <c r="F34" s="46"/>
      <c r="G34" s="61" t="s">
        <v>20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3"/>
      <c r="AF34" s="46" t="s">
        <v>9</v>
      </c>
      <c r="AG34" s="46"/>
      <c r="AH34" s="46"/>
      <c r="AI34" s="46"/>
      <c r="AJ34" s="46"/>
      <c r="AK34" s="46" t="s">
        <v>8</v>
      </c>
      <c r="AL34" s="46"/>
      <c r="AM34" s="46"/>
      <c r="AN34" s="46"/>
      <c r="AO34" s="46"/>
      <c r="AP34" s="46"/>
      <c r="AQ34" s="46"/>
      <c r="AR34" s="46"/>
      <c r="AS34" s="46"/>
      <c r="AT34" s="46"/>
      <c r="AU34" s="46" t="s">
        <v>354</v>
      </c>
      <c r="AV34" s="46"/>
      <c r="AW34" s="46"/>
      <c r="AX34" s="46"/>
      <c r="AY34" s="46"/>
      <c r="AZ34" s="46"/>
      <c r="BA34" s="46"/>
      <c r="BB34" s="46"/>
      <c r="BC34" s="46"/>
      <c r="BD34" s="46"/>
      <c r="BE34" s="46" t="s">
        <v>355</v>
      </c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79" ht="15" customHeight="1" x14ac:dyDescent="0.2">
      <c r="A35" s="46">
        <v>1</v>
      </c>
      <c r="B35" s="46"/>
      <c r="C35" s="46"/>
      <c r="D35" s="46"/>
      <c r="E35" s="46"/>
      <c r="F35" s="46"/>
      <c r="G35" s="61">
        <v>2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3"/>
      <c r="AF35" s="46">
        <v>3</v>
      </c>
      <c r="AG35" s="46"/>
      <c r="AH35" s="46"/>
      <c r="AI35" s="46"/>
      <c r="AJ35" s="46"/>
      <c r="AK35" s="46">
        <v>4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>
        <v>5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>
        <v>6</v>
      </c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79" ht="15" hidden="1" customHeight="1" x14ac:dyDescent="0.2">
      <c r="A36" s="112" t="s">
        <v>187</v>
      </c>
      <c r="B36" s="112"/>
      <c r="C36" s="112"/>
      <c r="D36" s="112"/>
      <c r="E36" s="112"/>
      <c r="F36" s="112"/>
      <c r="G36" s="113" t="s">
        <v>78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5"/>
      <c r="AF36" s="112" t="s">
        <v>91</v>
      </c>
      <c r="AG36" s="112"/>
      <c r="AH36" s="112"/>
      <c r="AI36" s="112"/>
      <c r="AJ36" s="112"/>
      <c r="AK36" s="112" t="s">
        <v>92</v>
      </c>
      <c r="AL36" s="112"/>
      <c r="AM36" s="112"/>
      <c r="AN36" s="112"/>
      <c r="AO36" s="112"/>
      <c r="AP36" s="112"/>
      <c r="AQ36" s="112"/>
      <c r="AR36" s="112"/>
      <c r="AS36" s="112"/>
      <c r="AT36" s="112"/>
      <c r="AU36" s="112" t="s">
        <v>139</v>
      </c>
      <c r="AV36" s="112"/>
      <c r="AW36" s="112"/>
      <c r="AX36" s="112"/>
      <c r="AY36" s="112"/>
      <c r="AZ36" s="112"/>
      <c r="BA36" s="112"/>
      <c r="BB36" s="112"/>
      <c r="BC36" s="112"/>
      <c r="BD36" s="112"/>
      <c r="BE36" s="112" t="s">
        <v>141</v>
      </c>
      <c r="BF36" s="112"/>
      <c r="BG36" s="112"/>
      <c r="BH36" s="112"/>
      <c r="BI36" s="112"/>
      <c r="BJ36" s="112"/>
      <c r="BK36" s="112"/>
      <c r="BL36" s="112"/>
      <c r="BM36" s="112"/>
      <c r="BN36" s="112"/>
      <c r="CA36" t="s">
        <v>66</v>
      </c>
    </row>
    <row r="37" spans="1:79" s="7" customFormat="1" x14ac:dyDescent="0.2">
      <c r="A37" s="116"/>
      <c r="B37" s="116"/>
      <c r="C37" s="116"/>
      <c r="D37" s="116"/>
      <c r="E37" s="116"/>
      <c r="F37" s="116"/>
      <c r="G37" s="117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9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CA37" s="7" t="s">
        <v>67</v>
      </c>
    </row>
    <row r="39" spans="1:79" ht="14.25" customHeight="1" x14ac:dyDescent="0.2">
      <c r="A39" s="54" t="s">
        <v>356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15" customHeight="1" x14ac:dyDescent="0.2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</row>
    <row r="42" spans="1:79" s="1" customFormat="1" ht="28.5" hidden="1" customHeight="1" x14ac:dyDescent="0.2">
      <c r="A42" s="122"/>
      <c r="B42" s="122"/>
      <c r="C42" s="122"/>
      <c r="D42" s="122"/>
      <c r="E42" s="122"/>
      <c r="F42" s="122"/>
      <c r="G42" s="123" t="s">
        <v>1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 t="s">
        <v>101</v>
      </c>
      <c r="U42" s="124"/>
      <c r="V42" s="124"/>
      <c r="W42" s="124"/>
      <c r="X42" s="124"/>
      <c r="Y42" s="124"/>
      <c r="Z42" s="124"/>
      <c r="AA42" s="124" t="s">
        <v>102</v>
      </c>
      <c r="AB42" s="124"/>
      <c r="AC42" s="124"/>
      <c r="AD42" s="124"/>
      <c r="AE42" s="124"/>
      <c r="AF42" s="124"/>
      <c r="AG42" s="124"/>
      <c r="AH42" s="124" t="s">
        <v>103</v>
      </c>
      <c r="AI42" s="124"/>
      <c r="AJ42" s="124"/>
      <c r="AK42" s="124"/>
      <c r="AL42" s="124"/>
      <c r="AM42" s="124"/>
      <c r="AN42" s="126"/>
      <c r="AO42" s="123" t="s">
        <v>104</v>
      </c>
      <c r="AP42" s="124"/>
      <c r="AQ42" s="124"/>
      <c r="AR42" s="124"/>
      <c r="AS42" s="124"/>
      <c r="AT42" s="124"/>
      <c r="AU42" s="124"/>
      <c r="AV42" s="12"/>
      <c r="AW42" s="12"/>
      <c r="AX42" s="12"/>
      <c r="AY42" s="12"/>
      <c r="AZ42" s="12"/>
      <c r="BA42" s="12"/>
      <c r="BB42" s="12"/>
      <c r="BC42" s="12"/>
      <c r="BD42" s="13"/>
      <c r="BE42" s="11"/>
      <c r="BF42" s="12"/>
      <c r="BG42" s="12"/>
      <c r="BH42" s="12"/>
      <c r="BI42" s="12"/>
      <c r="BJ42" s="12"/>
      <c r="BK42" s="12"/>
      <c r="BL42" s="12"/>
      <c r="BM42" s="12"/>
      <c r="BN42" s="13"/>
      <c r="CA42" t="s">
        <v>129</v>
      </c>
    </row>
    <row r="43" spans="1:79" s="9" customFormat="1" ht="12.75" customHeight="1" x14ac:dyDescent="0.2">
      <c r="A43" s="122" t="s">
        <v>179</v>
      </c>
      <c r="B43" s="122"/>
      <c r="C43" s="122"/>
      <c r="D43" s="122"/>
      <c r="E43" s="122"/>
      <c r="F43" s="122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7">
        <v>1843366</v>
      </c>
      <c r="U43" s="187"/>
      <c r="V43" s="187"/>
      <c r="W43" s="187"/>
      <c r="X43" s="187"/>
      <c r="Y43" s="187"/>
      <c r="Z43" s="187"/>
      <c r="AA43" s="187">
        <v>2303000</v>
      </c>
      <c r="AB43" s="187"/>
      <c r="AC43" s="187"/>
      <c r="AD43" s="187"/>
      <c r="AE43" s="187"/>
      <c r="AF43" s="187"/>
      <c r="AG43" s="187"/>
      <c r="AH43" s="187">
        <v>2785400</v>
      </c>
      <c r="AI43" s="187"/>
      <c r="AJ43" s="187"/>
      <c r="AK43" s="187"/>
      <c r="AL43" s="187"/>
      <c r="AM43" s="187"/>
      <c r="AN43" s="187"/>
      <c r="AO43" s="187">
        <v>0</v>
      </c>
      <c r="AP43" s="187"/>
      <c r="AQ43" s="187"/>
      <c r="AR43" s="187"/>
      <c r="AS43" s="187"/>
      <c r="AT43" s="187"/>
      <c r="AU43" s="187"/>
      <c r="AV43" s="14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CA43" s="9" t="s">
        <v>130</v>
      </c>
    </row>
    <row r="46" spans="1:79" ht="14.25" customHeight="1" x14ac:dyDescent="0.2">
      <c r="A46" s="103" t="s">
        <v>360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</row>
    <row r="47" spans="1:79" ht="15" x14ac:dyDescent="0.25">
      <c r="A47" s="125" t="s">
        <v>241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</row>
    <row r="48" spans="1:79" ht="12.95" customHeight="1" x14ac:dyDescent="0.2">
      <c r="A48" s="46" t="s">
        <v>3</v>
      </c>
      <c r="B48" s="46"/>
      <c r="C48" s="46"/>
      <c r="D48" s="46"/>
      <c r="E48" s="46"/>
      <c r="F48" s="46"/>
      <c r="G48" s="46" t="s">
        <v>20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s">
        <v>245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 t="s">
        <v>247</v>
      </c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 t="s">
        <v>361</v>
      </c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</row>
    <row r="49" spans="1:79" ht="47.1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s">
        <v>22</v>
      </c>
      <c r="U49" s="46"/>
      <c r="V49" s="46"/>
      <c r="W49" s="46"/>
      <c r="X49" s="46"/>
      <c r="Y49" s="46"/>
      <c r="Z49" s="46"/>
      <c r="AA49" s="46" t="s">
        <v>121</v>
      </c>
      <c r="AB49" s="46"/>
      <c r="AC49" s="46"/>
      <c r="AD49" s="46"/>
      <c r="AE49" s="46"/>
      <c r="AF49" s="46"/>
      <c r="AG49" s="46"/>
      <c r="AH49" s="46" t="s">
        <v>22</v>
      </c>
      <c r="AI49" s="46"/>
      <c r="AJ49" s="46"/>
      <c r="AK49" s="46"/>
      <c r="AL49" s="46"/>
      <c r="AM49" s="46"/>
      <c r="AN49" s="46"/>
      <c r="AO49" s="46" t="s">
        <v>121</v>
      </c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</row>
    <row r="50" spans="1:79" ht="15" customHeight="1" x14ac:dyDescent="0.2">
      <c r="A50" s="46">
        <v>1</v>
      </c>
      <c r="B50" s="46"/>
      <c r="C50" s="46"/>
      <c r="D50" s="46"/>
      <c r="E50" s="46"/>
      <c r="F50" s="46"/>
      <c r="G50" s="46">
        <v>2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>
        <v>3</v>
      </c>
      <c r="U50" s="46"/>
      <c r="V50" s="46"/>
      <c r="W50" s="46"/>
      <c r="X50" s="46"/>
      <c r="Y50" s="46"/>
      <c r="Z50" s="46"/>
      <c r="AA50" s="46">
        <v>4</v>
      </c>
      <c r="AB50" s="46"/>
      <c r="AC50" s="46"/>
      <c r="AD50" s="46"/>
      <c r="AE50" s="46"/>
      <c r="AF50" s="46"/>
      <c r="AG50" s="46"/>
      <c r="AH50" s="46">
        <v>5</v>
      </c>
      <c r="AI50" s="46"/>
      <c r="AJ50" s="46"/>
      <c r="AK50" s="46"/>
      <c r="AL50" s="46"/>
      <c r="AM50" s="46"/>
      <c r="AN50" s="46"/>
      <c r="AO50" s="46">
        <v>6</v>
      </c>
      <c r="AP50" s="46"/>
      <c r="AQ50" s="46"/>
      <c r="AR50" s="46"/>
      <c r="AS50" s="46"/>
      <c r="AT50" s="46"/>
      <c r="AU50" s="46"/>
      <c r="AV50" s="46">
        <v>7</v>
      </c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</row>
    <row r="51" spans="1:79" s="2" customFormat="1" ht="12.75" hidden="1" customHeight="1" x14ac:dyDescent="0.2">
      <c r="A51" s="44" t="s">
        <v>128</v>
      </c>
      <c r="B51" s="44"/>
      <c r="C51" s="44"/>
      <c r="D51" s="44"/>
      <c r="E51" s="44"/>
      <c r="F51" s="44"/>
      <c r="G51" s="91" t="s">
        <v>78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49" t="s">
        <v>101</v>
      </c>
      <c r="U51" s="49"/>
      <c r="V51" s="49"/>
      <c r="W51" s="49"/>
      <c r="X51" s="49"/>
      <c r="Y51" s="49"/>
      <c r="Z51" s="49"/>
      <c r="AA51" s="49" t="s">
        <v>102</v>
      </c>
      <c r="AB51" s="49"/>
      <c r="AC51" s="49"/>
      <c r="AD51" s="49"/>
      <c r="AE51" s="49"/>
      <c r="AF51" s="49"/>
      <c r="AG51" s="49"/>
      <c r="AH51" s="49" t="s">
        <v>103</v>
      </c>
      <c r="AI51" s="49"/>
      <c r="AJ51" s="49"/>
      <c r="AK51" s="49"/>
      <c r="AL51" s="49"/>
      <c r="AM51" s="49"/>
      <c r="AN51" s="49"/>
      <c r="AO51" s="49" t="s">
        <v>104</v>
      </c>
      <c r="AP51" s="49"/>
      <c r="AQ51" s="49"/>
      <c r="AR51" s="49"/>
      <c r="AS51" s="49"/>
      <c r="AT51" s="49"/>
      <c r="AU51" s="49"/>
      <c r="AV51" s="44" t="s">
        <v>110</v>
      </c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CA51" s="2" t="s">
        <v>68</v>
      </c>
    </row>
    <row r="52" spans="1:79" s="134" customFormat="1" ht="12.75" customHeight="1" x14ac:dyDescent="0.2">
      <c r="A52" s="168">
        <v>2111</v>
      </c>
      <c r="B52" s="168"/>
      <c r="C52" s="168"/>
      <c r="D52" s="168"/>
      <c r="E52" s="168"/>
      <c r="F52" s="168"/>
      <c r="G52" s="128" t="s">
        <v>252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30"/>
      <c r="T52" s="175">
        <v>2307900</v>
      </c>
      <c r="U52" s="175"/>
      <c r="V52" s="175"/>
      <c r="W52" s="175"/>
      <c r="X52" s="175"/>
      <c r="Y52" s="175"/>
      <c r="Z52" s="175"/>
      <c r="AA52" s="175">
        <v>0</v>
      </c>
      <c r="AB52" s="175"/>
      <c r="AC52" s="175"/>
      <c r="AD52" s="175"/>
      <c r="AE52" s="175"/>
      <c r="AF52" s="175"/>
      <c r="AG52" s="175"/>
      <c r="AH52" s="175">
        <v>2492535</v>
      </c>
      <c r="AI52" s="175"/>
      <c r="AJ52" s="175"/>
      <c r="AK52" s="175"/>
      <c r="AL52" s="175"/>
      <c r="AM52" s="175"/>
      <c r="AN52" s="175"/>
      <c r="AO52" s="175">
        <v>0</v>
      </c>
      <c r="AP52" s="175"/>
      <c r="AQ52" s="175"/>
      <c r="AR52" s="175"/>
      <c r="AS52" s="175"/>
      <c r="AT52" s="175"/>
      <c r="AU52" s="175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CA52" s="134" t="s">
        <v>69</v>
      </c>
    </row>
    <row r="53" spans="1:79" s="134" customFormat="1" ht="12.75" customHeight="1" x14ac:dyDescent="0.2">
      <c r="A53" s="168">
        <v>2120</v>
      </c>
      <c r="B53" s="168"/>
      <c r="C53" s="168"/>
      <c r="D53" s="168"/>
      <c r="E53" s="168"/>
      <c r="F53" s="168"/>
      <c r="G53" s="128" t="s">
        <v>253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30"/>
      <c r="T53" s="175">
        <v>505540</v>
      </c>
      <c r="U53" s="175"/>
      <c r="V53" s="175"/>
      <c r="W53" s="175"/>
      <c r="X53" s="175"/>
      <c r="Y53" s="175"/>
      <c r="Z53" s="175"/>
      <c r="AA53" s="175">
        <v>0</v>
      </c>
      <c r="AB53" s="175"/>
      <c r="AC53" s="175"/>
      <c r="AD53" s="175"/>
      <c r="AE53" s="175"/>
      <c r="AF53" s="175"/>
      <c r="AG53" s="175"/>
      <c r="AH53" s="175">
        <v>548355</v>
      </c>
      <c r="AI53" s="175"/>
      <c r="AJ53" s="175"/>
      <c r="AK53" s="175"/>
      <c r="AL53" s="175"/>
      <c r="AM53" s="175"/>
      <c r="AN53" s="175"/>
      <c r="AO53" s="175">
        <v>0</v>
      </c>
      <c r="AP53" s="175"/>
      <c r="AQ53" s="175"/>
      <c r="AR53" s="175"/>
      <c r="AS53" s="175"/>
      <c r="AT53" s="175"/>
      <c r="AU53" s="175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</row>
    <row r="54" spans="1:79" s="134" customFormat="1" ht="25.5" customHeight="1" x14ac:dyDescent="0.2">
      <c r="A54" s="168">
        <v>2210</v>
      </c>
      <c r="B54" s="168"/>
      <c r="C54" s="168"/>
      <c r="D54" s="168"/>
      <c r="E54" s="168"/>
      <c r="F54" s="168"/>
      <c r="G54" s="128" t="s">
        <v>254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30"/>
      <c r="T54" s="175">
        <v>32970</v>
      </c>
      <c r="U54" s="175"/>
      <c r="V54" s="175"/>
      <c r="W54" s="175"/>
      <c r="X54" s="175"/>
      <c r="Y54" s="175"/>
      <c r="Z54" s="175"/>
      <c r="AA54" s="175">
        <v>0</v>
      </c>
      <c r="AB54" s="175"/>
      <c r="AC54" s="175"/>
      <c r="AD54" s="175"/>
      <c r="AE54" s="175"/>
      <c r="AF54" s="175"/>
      <c r="AG54" s="175"/>
      <c r="AH54" s="175">
        <v>35610</v>
      </c>
      <c r="AI54" s="175"/>
      <c r="AJ54" s="175"/>
      <c r="AK54" s="175"/>
      <c r="AL54" s="175"/>
      <c r="AM54" s="175"/>
      <c r="AN54" s="175"/>
      <c r="AO54" s="175">
        <v>0</v>
      </c>
      <c r="AP54" s="175"/>
      <c r="AQ54" s="175"/>
      <c r="AR54" s="175"/>
      <c r="AS54" s="175"/>
      <c r="AT54" s="175"/>
      <c r="AU54" s="175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</row>
    <row r="55" spans="1:79" s="134" customFormat="1" ht="12.75" customHeight="1" x14ac:dyDescent="0.2">
      <c r="A55" s="168">
        <v>2240</v>
      </c>
      <c r="B55" s="168"/>
      <c r="C55" s="168"/>
      <c r="D55" s="168"/>
      <c r="E55" s="168"/>
      <c r="F55" s="168"/>
      <c r="G55" s="128" t="s">
        <v>255</v>
      </c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30"/>
      <c r="T55" s="175">
        <v>60445</v>
      </c>
      <c r="U55" s="175"/>
      <c r="V55" s="175"/>
      <c r="W55" s="175"/>
      <c r="X55" s="175"/>
      <c r="Y55" s="175"/>
      <c r="Z55" s="175"/>
      <c r="AA55" s="175">
        <v>0</v>
      </c>
      <c r="AB55" s="175"/>
      <c r="AC55" s="175"/>
      <c r="AD55" s="175"/>
      <c r="AE55" s="175"/>
      <c r="AF55" s="175"/>
      <c r="AG55" s="175"/>
      <c r="AH55" s="175">
        <v>65280</v>
      </c>
      <c r="AI55" s="175"/>
      <c r="AJ55" s="175"/>
      <c r="AK55" s="175"/>
      <c r="AL55" s="175"/>
      <c r="AM55" s="175"/>
      <c r="AN55" s="175"/>
      <c r="AO55" s="175">
        <v>0</v>
      </c>
      <c r="AP55" s="175"/>
      <c r="AQ55" s="175"/>
      <c r="AR55" s="175"/>
      <c r="AS55" s="175"/>
      <c r="AT55" s="175"/>
      <c r="AU55" s="175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</row>
    <row r="56" spans="1:79" s="134" customFormat="1" ht="12.75" customHeight="1" x14ac:dyDescent="0.2">
      <c r="A56" s="168">
        <v>2250</v>
      </c>
      <c r="B56" s="168"/>
      <c r="C56" s="168"/>
      <c r="D56" s="168"/>
      <c r="E56" s="168"/>
      <c r="F56" s="168"/>
      <c r="G56" s="128" t="s">
        <v>256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30"/>
      <c r="T56" s="175">
        <v>3295</v>
      </c>
      <c r="U56" s="175"/>
      <c r="V56" s="175"/>
      <c r="W56" s="175"/>
      <c r="X56" s="175"/>
      <c r="Y56" s="175"/>
      <c r="Z56" s="175"/>
      <c r="AA56" s="175">
        <v>0</v>
      </c>
      <c r="AB56" s="175"/>
      <c r="AC56" s="175"/>
      <c r="AD56" s="175"/>
      <c r="AE56" s="175"/>
      <c r="AF56" s="175"/>
      <c r="AG56" s="175"/>
      <c r="AH56" s="175">
        <v>3560</v>
      </c>
      <c r="AI56" s="175"/>
      <c r="AJ56" s="175"/>
      <c r="AK56" s="175"/>
      <c r="AL56" s="175"/>
      <c r="AM56" s="175"/>
      <c r="AN56" s="175"/>
      <c r="AO56" s="175">
        <v>0</v>
      </c>
      <c r="AP56" s="175"/>
      <c r="AQ56" s="175"/>
      <c r="AR56" s="175"/>
      <c r="AS56" s="175"/>
      <c r="AT56" s="175"/>
      <c r="AU56" s="175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</row>
    <row r="57" spans="1:79" s="134" customFormat="1" ht="12.75" customHeight="1" x14ac:dyDescent="0.2">
      <c r="A57" s="168">
        <v>2271</v>
      </c>
      <c r="B57" s="168"/>
      <c r="C57" s="168"/>
      <c r="D57" s="168"/>
      <c r="E57" s="168"/>
      <c r="F57" s="168"/>
      <c r="G57" s="128" t="s">
        <v>257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30"/>
      <c r="T57" s="175">
        <v>106865</v>
      </c>
      <c r="U57" s="175"/>
      <c r="V57" s="175"/>
      <c r="W57" s="175"/>
      <c r="X57" s="175"/>
      <c r="Y57" s="175"/>
      <c r="Z57" s="175"/>
      <c r="AA57" s="175">
        <v>0</v>
      </c>
      <c r="AB57" s="175"/>
      <c r="AC57" s="175"/>
      <c r="AD57" s="175"/>
      <c r="AE57" s="175"/>
      <c r="AF57" s="175"/>
      <c r="AG57" s="175"/>
      <c r="AH57" s="175">
        <v>115200</v>
      </c>
      <c r="AI57" s="175"/>
      <c r="AJ57" s="175"/>
      <c r="AK57" s="175"/>
      <c r="AL57" s="175"/>
      <c r="AM57" s="175"/>
      <c r="AN57" s="175"/>
      <c r="AO57" s="175">
        <v>0</v>
      </c>
      <c r="AP57" s="175"/>
      <c r="AQ57" s="175"/>
      <c r="AR57" s="175"/>
      <c r="AS57" s="175"/>
      <c r="AT57" s="175"/>
      <c r="AU57" s="175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</row>
    <row r="58" spans="1:79" s="134" customFormat="1" ht="25.5" customHeight="1" x14ac:dyDescent="0.2">
      <c r="A58" s="168">
        <v>2272</v>
      </c>
      <c r="B58" s="168"/>
      <c r="C58" s="168"/>
      <c r="D58" s="168"/>
      <c r="E58" s="168"/>
      <c r="F58" s="168"/>
      <c r="G58" s="128" t="s">
        <v>258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30"/>
      <c r="T58" s="175">
        <v>1910</v>
      </c>
      <c r="U58" s="175"/>
      <c r="V58" s="175"/>
      <c r="W58" s="175"/>
      <c r="X58" s="175"/>
      <c r="Y58" s="175"/>
      <c r="Z58" s="175"/>
      <c r="AA58" s="175">
        <v>0</v>
      </c>
      <c r="AB58" s="175"/>
      <c r="AC58" s="175"/>
      <c r="AD58" s="175"/>
      <c r="AE58" s="175"/>
      <c r="AF58" s="175"/>
      <c r="AG58" s="175"/>
      <c r="AH58" s="175">
        <v>2060</v>
      </c>
      <c r="AI58" s="175"/>
      <c r="AJ58" s="175"/>
      <c r="AK58" s="175"/>
      <c r="AL58" s="175"/>
      <c r="AM58" s="175"/>
      <c r="AN58" s="175"/>
      <c r="AO58" s="175">
        <v>0</v>
      </c>
      <c r="AP58" s="175"/>
      <c r="AQ58" s="175"/>
      <c r="AR58" s="175"/>
      <c r="AS58" s="175"/>
      <c r="AT58" s="175"/>
      <c r="AU58" s="175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</row>
    <row r="59" spans="1:79" s="134" customFormat="1" ht="12.75" customHeight="1" x14ac:dyDescent="0.2">
      <c r="A59" s="168">
        <v>2273</v>
      </c>
      <c r="B59" s="168"/>
      <c r="C59" s="168"/>
      <c r="D59" s="168"/>
      <c r="E59" s="168"/>
      <c r="F59" s="168"/>
      <c r="G59" s="128" t="s">
        <v>259</v>
      </c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30"/>
      <c r="T59" s="175">
        <v>44995</v>
      </c>
      <c r="U59" s="175"/>
      <c r="V59" s="175"/>
      <c r="W59" s="175"/>
      <c r="X59" s="175"/>
      <c r="Y59" s="175"/>
      <c r="Z59" s="175"/>
      <c r="AA59" s="175">
        <v>0</v>
      </c>
      <c r="AB59" s="175"/>
      <c r="AC59" s="175"/>
      <c r="AD59" s="175"/>
      <c r="AE59" s="175"/>
      <c r="AF59" s="175"/>
      <c r="AG59" s="175"/>
      <c r="AH59" s="175">
        <v>48500</v>
      </c>
      <c r="AI59" s="175"/>
      <c r="AJ59" s="175"/>
      <c r="AK59" s="175"/>
      <c r="AL59" s="175"/>
      <c r="AM59" s="175"/>
      <c r="AN59" s="175"/>
      <c r="AO59" s="175">
        <v>0</v>
      </c>
      <c r="AP59" s="175"/>
      <c r="AQ59" s="175"/>
      <c r="AR59" s="175"/>
      <c r="AS59" s="175"/>
      <c r="AT59" s="175"/>
      <c r="AU59" s="175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</row>
    <row r="60" spans="1:79" s="134" customFormat="1" ht="25.5" customHeight="1" x14ac:dyDescent="0.2">
      <c r="A60" s="168">
        <v>2275</v>
      </c>
      <c r="B60" s="168"/>
      <c r="C60" s="168"/>
      <c r="D60" s="168"/>
      <c r="E60" s="168"/>
      <c r="F60" s="168"/>
      <c r="G60" s="128" t="s">
        <v>260</v>
      </c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30"/>
      <c r="T60" s="175">
        <v>780</v>
      </c>
      <c r="U60" s="175"/>
      <c r="V60" s="175"/>
      <c r="W60" s="175"/>
      <c r="X60" s="175"/>
      <c r="Y60" s="175"/>
      <c r="Z60" s="175"/>
      <c r="AA60" s="175">
        <v>0</v>
      </c>
      <c r="AB60" s="175"/>
      <c r="AC60" s="175"/>
      <c r="AD60" s="175"/>
      <c r="AE60" s="175"/>
      <c r="AF60" s="175"/>
      <c r="AG60" s="175"/>
      <c r="AH60" s="175">
        <v>850</v>
      </c>
      <c r="AI60" s="175"/>
      <c r="AJ60" s="175"/>
      <c r="AK60" s="175"/>
      <c r="AL60" s="175"/>
      <c r="AM60" s="175"/>
      <c r="AN60" s="175"/>
      <c r="AO60" s="175">
        <v>0</v>
      </c>
      <c r="AP60" s="175"/>
      <c r="AQ60" s="175"/>
      <c r="AR60" s="175"/>
      <c r="AS60" s="175"/>
      <c r="AT60" s="175"/>
      <c r="AU60" s="175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</row>
    <row r="61" spans="1:79" s="134" customFormat="1" ht="38.25" customHeight="1" x14ac:dyDescent="0.2">
      <c r="A61" s="168">
        <v>2282</v>
      </c>
      <c r="B61" s="168"/>
      <c r="C61" s="168"/>
      <c r="D61" s="168"/>
      <c r="E61" s="168"/>
      <c r="F61" s="168"/>
      <c r="G61" s="128" t="s">
        <v>261</v>
      </c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30"/>
      <c r="T61" s="175"/>
      <c r="U61" s="175"/>
      <c r="V61" s="175"/>
      <c r="W61" s="175"/>
      <c r="X61" s="175"/>
      <c r="Y61" s="175"/>
      <c r="Z61" s="175"/>
      <c r="AA61" s="175">
        <v>0</v>
      </c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>
        <v>0</v>
      </c>
      <c r="AP61" s="175"/>
      <c r="AQ61" s="175"/>
      <c r="AR61" s="175"/>
      <c r="AS61" s="175"/>
      <c r="AT61" s="175"/>
      <c r="AU61" s="175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</row>
    <row r="63" spans="1:79" ht="15" customHeight="1" x14ac:dyDescent="0.2">
      <c r="A63" s="103" t="s">
        <v>189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</row>
    <row r="65" spans="1:79" ht="90.95" customHeight="1" x14ac:dyDescent="0.2">
      <c r="A65" s="46" t="s">
        <v>7</v>
      </c>
      <c r="B65" s="46"/>
      <c r="C65" s="46"/>
      <c r="D65" s="46"/>
      <c r="E65" s="46"/>
      <c r="F65" s="46"/>
      <c r="G65" s="61" t="s">
        <v>20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3"/>
      <c r="AF65" s="46" t="s">
        <v>9</v>
      </c>
      <c r="AG65" s="46"/>
      <c r="AH65" s="46"/>
      <c r="AI65" s="46"/>
      <c r="AJ65" s="46"/>
      <c r="AK65" s="46" t="s">
        <v>8</v>
      </c>
      <c r="AL65" s="46"/>
      <c r="AM65" s="46"/>
      <c r="AN65" s="46"/>
      <c r="AO65" s="46"/>
      <c r="AP65" s="46"/>
      <c r="AQ65" s="46"/>
      <c r="AR65" s="46"/>
      <c r="AS65" s="46"/>
      <c r="AT65" s="46"/>
      <c r="AU65" s="46" t="s">
        <v>357</v>
      </c>
      <c r="AV65" s="46"/>
      <c r="AW65" s="46"/>
      <c r="AX65" s="46"/>
      <c r="AY65" s="46"/>
      <c r="AZ65" s="46"/>
      <c r="BA65" s="46" t="s">
        <v>358</v>
      </c>
      <c r="BB65" s="46"/>
      <c r="BC65" s="46"/>
      <c r="BD65" s="46"/>
      <c r="BE65" s="46"/>
      <c r="BF65" s="46"/>
      <c r="BG65" s="46" t="s">
        <v>362</v>
      </c>
      <c r="BH65" s="46"/>
      <c r="BI65" s="46"/>
      <c r="BJ65" s="46"/>
      <c r="BK65" s="46"/>
      <c r="BL65" s="46"/>
      <c r="BM65" s="46" t="s">
        <v>363</v>
      </c>
      <c r="BN65" s="46"/>
      <c r="BO65" s="46"/>
      <c r="BP65" s="46"/>
      <c r="BQ65" s="46"/>
      <c r="BR65" s="46"/>
    </row>
    <row r="66" spans="1:79" ht="15" customHeight="1" x14ac:dyDescent="0.2">
      <c r="A66" s="46">
        <v>1</v>
      </c>
      <c r="B66" s="46"/>
      <c r="C66" s="46"/>
      <c r="D66" s="46"/>
      <c r="E66" s="46"/>
      <c r="F66" s="46"/>
      <c r="G66" s="61">
        <v>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3"/>
      <c r="AF66" s="46">
        <v>3</v>
      </c>
      <c r="AG66" s="46"/>
      <c r="AH66" s="46"/>
      <c r="AI66" s="46"/>
      <c r="AJ66" s="46"/>
      <c r="AK66" s="46">
        <v>4</v>
      </c>
      <c r="AL66" s="46"/>
      <c r="AM66" s="46"/>
      <c r="AN66" s="46"/>
      <c r="AO66" s="46"/>
      <c r="AP66" s="46"/>
      <c r="AQ66" s="46"/>
      <c r="AR66" s="46"/>
      <c r="AS66" s="46"/>
      <c r="AT66" s="46"/>
      <c r="AU66" s="46">
        <v>5</v>
      </c>
      <c r="AV66" s="46"/>
      <c r="AW66" s="46"/>
      <c r="AX66" s="46"/>
      <c r="AY66" s="46"/>
      <c r="AZ66" s="46"/>
      <c r="BA66" s="46">
        <v>6</v>
      </c>
      <c r="BB66" s="46"/>
      <c r="BC66" s="46"/>
      <c r="BD66" s="46"/>
      <c r="BE66" s="46"/>
      <c r="BF66" s="46"/>
      <c r="BG66" s="46">
        <v>7</v>
      </c>
      <c r="BH66" s="46"/>
      <c r="BI66" s="46"/>
      <c r="BJ66" s="46"/>
      <c r="BK66" s="46"/>
      <c r="BL66" s="46"/>
      <c r="BM66" s="46">
        <v>8</v>
      </c>
      <c r="BN66" s="46"/>
      <c r="BO66" s="46"/>
      <c r="BP66" s="46"/>
      <c r="BQ66" s="46"/>
      <c r="BR66" s="46"/>
    </row>
    <row r="67" spans="1:79" ht="9.75" hidden="1" customHeight="1" x14ac:dyDescent="0.2">
      <c r="A67" s="112" t="s">
        <v>187</v>
      </c>
      <c r="B67" s="112"/>
      <c r="C67" s="112"/>
      <c r="D67" s="112"/>
      <c r="E67" s="112"/>
      <c r="F67" s="112"/>
      <c r="G67" s="113" t="s">
        <v>78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5"/>
      <c r="AF67" s="112" t="s">
        <v>91</v>
      </c>
      <c r="AG67" s="112"/>
      <c r="AH67" s="112"/>
      <c r="AI67" s="112"/>
      <c r="AJ67" s="112"/>
      <c r="AK67" s="112" t="s">
        <v>92</v>
      </c>
      <c r="AL67" s="112"/>
      <c r="AM67" s="112"/>
      <c r="AN67" s="112"/>
      <c r="AO67" s="112"/>
      <c r="AP67" s="112"/>
      <c r="AQ67" s="112"/>
      <c r="AR67" s="112"/>
      <c r="AS67" s="112"/>
      <c r="AT67" s="112"/>
      <c r="AU67" s="112" t="s">
        <v>139</v>
      </c>
      <c r="AV67" s="112"/>
      <c r="AW67" s="112"/>
      <c r="AX67" s="112"/>
      <c r="AY67" s="112"/>
      <c r="AZ67" s="112"/>
      <c r="BA67" s="112" t="s">
        <v>141</v>
      </c>
      <c r="BB67" s="112"/>
      <c r="BC67" s="112"/>
      <c r="BD67" s="112"/>
      <c r="BE67" s="112"/>
      <c r="BF67" s="112"/>
      <c r="BG67" s="112" t="s">
        <v>133</v>
      </c>
      <c r="BH67" s="112"/>
      <c r="BI67" s="112"/>
      <c r="BJ67" s="112"/>
      <c r="BK67" s="112"/>
      <c r="BL67" s="112"/>
      <c r="BM67" s="112" t="s">
        <v>135</v>
      </c>
      <c r="BN67" s="112"/>
      <c r="BO67" s="112"/>
      <c r="BP67" s="112"/>
      <c r="BQ67" s="112"/>
      <c r="BR67" s="112"/>
      <c r="CA67" t="s">
        <v>70</v>
      </c>
    </row>
    <row r="68" spans="1:79" s="7" customFormat="1" x14ac:dyDescent="0.2">
      <c r="A68" s="116"/>
      <c r="B68" s="116"/>
      <c r="C68" s="116"/>
      <c r="D68" s="116"/>
      <c r="E68" s="116"/>
      <c r="F68" s="116"/>
      <c r="G68" s="117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9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CA68" s="7" t="s">
        <v>71</v>
      </c>
    </row>
    <row r="70" spans="1:79" ht="28.5" customHeight="1" x14ac:dyDescent="0.2">
      <c r="A70" s="56" t="s">
        <v>364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79" ht="15" customHeight="1" x14ac:dyDescent="0.2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</row>
    <row r="72" spans="1:79" s="21" customFormat="1" ht="1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79" s="2" customFormat="1" ht="15.75" hidden="1" customHeight="1" x14ac:dyDescent="0.2">
      <c r="A73" s="44"/>
      <c r="B73" s="44"/>
      <c r="C73" s="44"/>
      <c r="D73" s="44"/>
      <c r="E73" s="44"/>
      <c r="F73" s="44"/>
      <c r="G73" s="64" t="s">
        <v>1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 t="s">
        <v>101</v>
      </c>
      <c r="U73" s="65"/>
      <c r="V73" s="65"/>
      <c r="W73" s="65"/>
      <c r="X73" s="65"/>
      <c r="Y73" s="65"/>
      <c r="Z73" s="65"/>
      <c r="AA73" s="65" t="s">
        <v>102</v>
      </c>
      <c r="AB73" s="65"/>
      <c r="AC73" s="65"/>
      <c r="AD73" s="65"/>
      <c r="AE73" s="65"/>
      <c r="AF73" s="65"/>
      <c r="AG73" s="65"/>
      <c r="AH73" s="65" t="s">
        <v>103</v>
      </c>
      <c r="AI73" s="65"/>
      <c r="AJ73" s="65"/>
      <c r="AK73" s="65"/>
      <c r="AL73" s="65"/>
      <c r="AM73" s="65"/>
      <c r="AN73" s="65"/>
      <c r="AO73" s="110" t="s">
        <v>104</v>
      </c>
      <c r="AP73" s="110"/>
      <c r="AQ73" s="110"/>
      <c r="AR73" s="110"/>
      <c r="AS73" s="110"/>
      <c r="AT73" s="110"/>
      <c r="AU73" s="111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7"/>
      <c r="CA73" s="2" t="s">
        <v>131</v>
      </c>
    </row>
    <row r="74" spans="1:79" s="9" customFormat="1" ht="15" customHeight="1" x14ac:dyDescent="0.2">
      <c r="A74" s="122" t="s">
        <v>179</v>
      </c>
      <c r="B74" s="122"/>
      <c r="C74" s="122"/>
      <c r="D74" s="122"/>
      <c r="E74" s="122"/>
      <c r="F74" s="122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4">
        <v>3064700</v>
      </c>
      <c r="U74" s="174"/>
      <c r="V74" s="174"/>
      <c r="W74" s="174"/>
      <c r="X74" s="174"/>
      <c r="Y74" s="174"/>
      <c r="Z74" s="174"/>
      <c r="AA74" s="174">
        <v>0</v>
      </c>
      <c r="AB74" s="174"/>
      <c r="AC74" s="174"/>
      <c r="AD74" s="174"/>
      <c r="AE74" s="174"/>
      <c r="AF74" s="174"/>
      <c r="AG74" s="174"/>
      <c r="AH74" s="174">
        <v>3311950</v>
      </c>
      <c r="AI74" s="174"/>
      <c r="AJ74" s="174"/>
      <c r="AK74" s="174"/>
      <c r="AL74" s="174"/>
      <c r="AM74" s="174"/>
      <c r="AN74" s="174"/>
      <c r="AO74" s="174">
        <v>0</v>
      </c>
      <c r="AP74" s="174"/>
      <c r="AQ74" s="174"/>
      <c r="AR74" s="174"/>
      <c r="AS74" s="174"/>
      <c r="AT74" s="174"/>
      <c r="AU74" s="174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9"/>
      <c r="CA74" s="9" t="s">
        <v>132</v>
      </c>
    </row>
    <row r="75" spans="1:79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 x14ac:dyDescent="0.2">
      <c r="A78" s="150" t="s">
        <v>235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40"/>
      <c r="AC78" s="40"/>
      <c r="AD78" s="40"/>
      <c r="AE78" s="40"/>
      <c r="AF78" s="40"/>
      <c r="AG78" s="40"/>
      <c r="AH78" s="67"/>
      <c r="AI78" s="67"/>
      <c r="AJ78" s="67"/>
      <c r="AK78" s="67"/>
      <c r="AL78" s="67"/>
      <c r="AM78" s="67"/>
      <c r="AN78" s="67"/>
      <c r="AO78" s="67"/>
      <c r="AP78" s="67"/>
      <c r="AQ78" s="40"/>
      <c r="AR78" s="40"/>
      <c r="AS78" s="40"/>
      <c r="AT78" s="40"/>
      <c r="AU78" s="151" t="s">
        <v>315</v>
      </c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</row>
    <row r="79" spans="1:79" ht="12.75" customHeight="1" x14ac:dyDescent="0.2">
      <c r="AB79" s="41"/>
      <c r="AC79" s="41"/>
      <c r="AD79" s="41"/>
      <c r="AE79" s="41"/>
      <c r="AF79" s="41"/>
      <c r="AG79" s="41"/>
      <c r="AH79" s="47" t="s">
        <v>2</v>
      </c>
      <c r="AI79" s="47"/>
      <c r="AJ79" s="47"/>
      <c r="AK79" s="47"/>
      <c r="AL79" s="47"/>
      <c r="AM79" s="47"/>
      <c r="AN79" s="47"/>
      <c r="AO79" s="47"/>
      <c r="AP79" s="47"/>
      <c r="AQ79" s="41"/>
      <c r="AR79" s="41"/>
      <c r="AS79" s="41"/>
      <c r="AT79" s="41"/>
      <c r="AU79" s="47" t="s">
        <v>219</v>
      </c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</row>
    <row r="80" spans="1:79" ht="15" x14ac:dyDescent="0.2">
      <c r="AB80" s="41"/>
      <c r="AC80" s="41"/>
      <c r="AD80" s="41"/>
      <c r="AE80" s="41"/>
      <c r="AF80" s="41"/>
      <c r="AG80" s="41"/>
      <c r="AH80" s="42"/>
      <c r="AI80" s="42"/>
      <c r="AJ80" s="42"/>
      <c r="AK80" s="42"/>
      <c r="AL80" s="42"/>
      <c r="AM80" s="42"/>
      <c r="AN80" s="42"/>
      <c r="AO80" s="42"/>
      <c r="AP80" s="42"/>
      <c r="AQ80" s="41"/>
      <c r="AR80" s="41"/>
      <c r="AS80" s="41"/>
      <c r="AT80" s="41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</row>
    <row r="81" spans="1:58" ht="18" customHeight="1" x14ac:dyDescent="0.2">
      <c r="A81" s="150" t="s">
        <v>236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41"/>
      <c r="AC81" s="41"/>
      <c r="AD81" s="41"/>
      <c r="AE81" s="41"/>
      <c r="AF81" s="41"/>
      <c r="AG81" s="41"/>
      <c r="AH81" s="68"/>
      <c r="AI81" s="68"/>
      <c r="AJ81" s="68"/>
      <c r="AK81" s="68"/>
      <c r="AL81" s="68"/>
      <c r="AM81" s="68"/>
      <c r="AN81" s="68"/>
      <c r="AO81" s="68"/>
      <c r="AP81" s="68"/>
      <c r="AQ81" s="41"/>
      <c r="AR81" s="41"/>
      <c r="AS81" s="41"/>
      <c r="AT81" s="41"/>
      <c r="AU81" s="152" t="s">
        <v>316</v>
      </c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</row>
    <row r="82" spans="1:58" ht="12" customHeight="1" x14ac:dyDescent="0.2">
      <c r="AB82" s="41"/>
      <c r="AC82" s="41"/>
      <c r="AD82" s="41"/>
      <c r="AE82" s="41"/>
      <c r="AF82" s="41"/>
      <c r="AG82" s="41"/>
      <c r="AH82" s="47" t="s">
        <v>2</v>
      </c>
      <c r="AI82" s="47"/>
      <c r="AJ82" s="47"/>
      <c r="AK82" s="47"/>
      <c r="AL82" s="47"/>
      <c r="AM82" s="47"/>
      <c r="AN82" s="47"/>
      <c r="AO82" s="47"/>
      <c r="AP82" s="47"/>
      <c r="AQ82" s="41"/>
      <c r="AR82" s="41"/>
      <c r="AS82" s="41"/>
      <c r="AT82" s="41"/>
      <c r="AU82" s="47" t="s">
        <v>219</v>
      </c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</row>
  </sheetData>
  <mergeCells count="310">
    <mergeCell ref="AV61:BQ61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53:F53"/>
    <mergeCell ref="G53:S53"/>
    <mergeCell ref="T53:Z53"/>
    <mergeCell ref="AA53:AG53"/>
    <mergeCell ref="AH53:AN53"/>
    <mergeCell ref="AO53:AU53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4:F74"/>
    <mergeCell ref="G74:S74"/>
    <mergeCell ref="T74:Z74"/>
    <mergeCell ref="AA74:AG74"/>
    <mergeCell ref="AH74:AN74"/>
    <mergeCell ref="AO74:AU74"/>
    <mergeCell ref="BG68:BL68"/>
    <mergeCell ref="BM68:BR68"/>
    <mergeCell ref="A70:BL70"/>
    <mergeCell ref="A71:BL71"/>
    <mergeCell ref="A73:F73"/>
    <mergeCell ref="G73:S73"/>
    <mergeCell ref="T73:Z73"/>
    <mergeCell ref="AA73:AG73"/>
    <mergeCell ref="AH73:AN73"/>
    <mergeCell ref="AO73:AU73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AV52:BQ52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8:F68 A37:F3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Додаток1</vt:lpstr>
      <vt:lpstr>Додаток2 КПК3710160</vt:lpstr>
      <vt:lpstr>Додаток3 КПК3710160</vt:lpstr>
      <vt:lpstr>Додаток1!Область_печати</vt:lpstr>
      <vt:lpstr>'Додаток2 КПК3710160'!Область_печати</vt:lpstr>
      <vt:lpstr>'Додаток3 КПК3710160'!Область_печати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user-tmr8</cp:lastModifiedBy>
  <cp:lastPrinted>2019-10-19T14:09:19Z</cp:lastPrinted>
  <dcterms:created xsi:type="dcterms:W3CDTF">2016-07-02T12:27:50Z</dcterms:created>
  <dcterms:modified xsi:type="dcterms:W3CDTF">2025-02-27T09:00:51Z</dcterms:modified>
</cp:coreProperties>
</file>