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user-tmr8\Desktop\"/>
    </mc:Choice>
  </mc:AlternateContent>
  <bookViews>
    <workbookView xWindow="390" yWindow="1005" windowWidth="27795" windowHeight="14385" tabRatio="522"/>
  </bookViews>
  <sheets>
    <sheet name="Додаток1" sheetId="1" r:id="rId1"/>
    <sheet name="Додаток2 КПК3710160" sheetId="6" r:id="rId2"/>
    <sheet name="Додаток3 КПК3710160" sheetId="7" r:id="rId3"/>
  </sheets>
  <definedNames>
    <definedName name="_xlnm.Print_Area" localSheetId="0">Додаток1!$A$1:$BL$42</definedName>
    <definedName name="_xlnm.Print_Area" localSheetId="1">'Додаток2 КПК3710160'!$A$1:$BY$302</definedName>
    <definedName name="_xlnm.Print_Area" localSheetId="2">'Додаток3 КПК3710160'!$A$1:$BS$83</definedName>
  </definedNames>
  <calcPr calcId="162913"/>
</workbook>
</file>

<file path=xl/calcChain.xml><?xml version="1.0" encoding="utf-8"?>
<calcChain xmlns="http://schemas.openxmlformats.org/spreadsheetml/2006/main">
  <c r="BH268" i="6" l="1"/>
  <c r="AT268" i="6"/>
  <c r="AJ268" i="6"/>
  <c r="BH267" i="6"/>
  <c r="AT267" i="6"/>
  <c r="AJ267" i="6"/>
  <c r="BH266" i="6"/>
  <c r="AT266" i="6"/>
  <c r="AJ266" i="6"/>
  <c r="BH265" i="6"/>
  <c r="AT265" i="6"/>
  <c r="AJ265" i="6"/>
  <c r="BH264" i="6"/>
  <c r="AT264" i="6"/>
  <c r="AJ264" i="6"/>
  <c r="BH263" i="6"/>
  <c r="AT263" i="6"/>
  <c r="AJ263" i="6"/>
  <c r="BH262" i="6"/>
  <c r="AT262" i="6"/>
  <c r="AJ262" i="6"/>
  <c r="BH261" i="6"/>
  <c r="AT261" i="6"/>
  <c r="AJ261" i="6"/>
  <c r="BH260" i="6"/>
  <c r="AT260" i="6"/>
  <c r="AJ260" i="6"/>
  <c r="BH259" i="6"/>
  <c r="AT259" i="6"/>
  <c r="AJ259" i="6"/>
  <c r="BH258" i="6"/>
  <c r="AT258" i="6"/>
  <c r="AJ258" i="6"/>
  <c r="BH257" i="6"/>
  <c r="AT257" i="6"/>
  <c r="AJ257" i="6"/>
  <c r="BG248" i="6"/>
  <c r="AQ248" i="6"/>
  <c r="BG247" i="6"/>
  <c r="AQ247" i="6"/>
  <c r="BG246" i="6"/>
  <c r="AQ246" i="6"/>
  <c r="BG245" i="6"/>
  <c r="AQ245" i="6"/>
  <c r="BG244" i="6"/>
  <c r="AQ244" i="6"/>
  <c r="BG243" i="6"/>
  <c r="AQ243" i="6"/>
  <c r="BG242" i="6"/>
  <c r="AQ242" i="6"/>
  <c r="BG241" i="6"/>
  <c r="AQ241" i="6"/>
  <c r="BG240" i="6"/>
  <c r="AQ240" i="6"/>
  <c r="BG239" i="6"/>
  <c r="AQ239" i="6"/>
  <c r="BG238" i="6"/>
  <c r="AQ238" i="6"/>
  <c r="BG237" i="6"/>
  <c r="AQ237" i="6"/>
  <c r="AZ214" i="6"/>
  <c r="AK214" i="6"/>
  <c r="BO206" i="6"/>
  <c r="AZ206" i="6"/>
  <c r="AK206" i="6"/>
  <c r="BD122" i="6"/>
  <c r="AJ122" i="6"/>
  <c r="BD121" i="6"/>
  <c r="AJ121" i="6"/>
  <c r="BD120" i="6"/>
  <c r="AJ120" i="6"/>
  <c r="BD119" i="6"/>
  <c r="AJ119" i="6"/>
  <c r="BD118" i="6"/>
  <c r="AJ118" i="6"/>
  <c r="BU110" i="6"/>
  <c r="BB110" i="6"/>
  <c r="AI110" i="6"/>
  <c r="BU109" i="6"/>
  <c r="BB109" i="6"/>
  <c r="AI109" i="6"/>
  <c r="BU108" i="6"/>
  <c r="BB108" i="6"/>
  <c r="AI108" i="6"/>
  <c r="BU107" i="6"/>
  <c r="BB107" i="6"/>
  <c r="AI107" i="6"/>
  <c r="BU106" i="6"/>
  <c r="BB106" i="6"/>
  <c r="AI106" i="6"/>
  <c r="BG96" i="6"/>
  <c r="AM96" i="6"/>
  <c r="BG88" i="6"/>
  <c r="AM88" i="6"/>
  <c r="BG87" i="6"/>
  <c r="AM87" i="6"/>
  <c r="BG86" i="6"/>
  <c r="AM86" i="6"/>
  <c r="BG85" i="6"/>
  <c r="AM85" i="6"/>
  <c r="BG84" i="6"/>
  <c r="AM84" i="6"/>
  <c r="BG83" i="6"/>
  <c r="AM83" i="6"/>
  <c r="BG82" i="6"/>
  <c r="AM82" i="6"/>
  <c r="BG81" i="6"/>
  <c r="AM81" i="6"/>
  <c r="BG80" i="6"/>
  <c r="AM80" i="6"/>
  <c r="BG79" i="6"/>
  <c r="AM79" i="6"/>
  <c r="BG78" i="6"/>
  <c r="AM78" i="6"/>
  <c r="BG77" i="6"/>
  <c r="AM77" i="6"/>
  <c r="BU69" i="6"/>
  <c r="BB69" i="6"/>
  <c r="AI69"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<sst xmlns="http://schemas.openxmlformats.org/spreadsheetml/2006/main" count="1044" uniqueCount="365">
  <si>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</si>
  <si>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</si>
  <si>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</si>
  <si>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</si>
  <si>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</si>
  <si>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</si>
  <si>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</si>
  <si>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</si>
  <si>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</si>
  <si>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</si>
  <si>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</si>
  <si>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</si>
  <si>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</si>
  <si>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</si>
  <si>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</si>
  <si>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</si>
  <si>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</si>
  <si>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</si>
  <si>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</si>
  <si>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</si>
  <si>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</si>
  <si>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</si>
  <si>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</si>
  <si>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</si>
  <si>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</si>
  <si>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</si>
  <si>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</si>
  <si>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</si>
  <si>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</si>
  <si>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</si>
  <si>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</si>
  <si>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</si>
  <si>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</si>
  <si>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</si>
  <si>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</si>
  <si>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</si>
  <si>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</si>
  <si>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</si>
  <si>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</si>
  <si>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</si>
  <si>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</si>
  <si>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</si>
  <si>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</si>
  <si>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</si>
  <si>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</si>
  <si>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</si>
  <si>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</si>
  <si>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</si>
  <si>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</si>
  <si>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</si>
  <si>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</si>
  <si>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</si>
  <si>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</si>
  <si>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</si>
  <si>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</si>
  <si>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</si>
  <si>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</si>
  <si>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</si>
  <si>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</si>
  <si>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</si>
  <si>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</si>
  <si>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</si>
  <si>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</si>
  <si>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</si>
  <si>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</si>
  <si>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</si>
  <si>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</si>
  <si>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</si>
  <si>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</si>
  <si>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</si>
  <si>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</si>
  <si>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</si>
  <si>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</si>
  <si>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</si>
  <si>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</si>
  <si>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</si>
  <si>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</si>
  <si>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</si>
  <si>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</si>
  <si>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</si>
  <si>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</si>
  <si>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</si>
  <si>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</si>
  <si>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</si>
  <si>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</si>
  <si>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</si>
  <si>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</si>
  <si>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</si>
  <si>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</si>
  <si>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</si>
  <si>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</si>
  <si>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</si>
  <si>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</si>
  <si>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</si>
  <si>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</si>
  <si>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</si>
  <si>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</si>
  <si>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</si>
  <si>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</si>
  <si>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</si>
  <si>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</si>
  <si>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</si>
  <si>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</si>
  <si>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</si>
  <si>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</si>
  <si>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</si>
  <si>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</si>
  <si>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</si>
  <si>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</si>
  <si>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</si>
  <si>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</si>
  <si>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</si>
  <si>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</si>
  <si>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</si>
  <si>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</si>
  <si>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</si>
  <si>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</si>
  <si>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</si>
  <si>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</si>
  <si>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</si>
  <si>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</si>
  <si>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</si>
  <si>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</si>
  <si>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</si>
  <si>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</si>
  <si>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</si>
  <si>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</si>
  <si>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</si>
  <si>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</si>
  <si>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</si>
  <si>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</si>
  <si>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</si>
  <si>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</si>
  <si>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</si>
  <si>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</si>
  <si>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</si>
  <si>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</si>
  <si>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</si>
  <si>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</si>
  <si>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</si>
  <si>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</si>
  <si>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</si>
  <si>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</si>
  <si>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</si>
  <si>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</si>
  <si>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</si>
  <si>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</si>
  <si>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</si>
  <si>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</si>
  <si>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</si>
  <si>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</si>
  <si>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</si>
  <si>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</si>
  <si>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</si>
  <si>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</si>
  <si>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</si>
  <si>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</si>
  <si>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</si>
  <si>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</si>
  <si>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</si>
  <si>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</si>
  <si>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</si>
  <si>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</si>
  <si>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</si>
  <si>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</si>
  <si>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</si>
  <si>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</si>
  <si>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</si>
  <si>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</si>
  <si>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</si>
  <si>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</si>
  <si>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</si>
  <si>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</si>
  <si>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</si>
  <si>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</si>
  <si>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</si>
  <si>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</si>
  <si>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</si>
  <si>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</si>
  <si>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</si>
  <si>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</si>
  <si>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</si>
  <si>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</si>
  <si>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</si>
  <si>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</si>
  <si>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</si>
  <si>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</si>
  <si>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</si>
  <si>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</si>
  <si>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</si>
  <si>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</si>
  <si>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</si>
  <si>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</si>
  <si>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</si>
  <si>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</si>
  <si>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</si>
  <si>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</si>
  <si>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</si>
  <si>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</si>
  <si>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</si>
  <si>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</si>
  <si>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</si>
  <si>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</si>
  <si>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</si>
  <si>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</si>
  <si>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</si>
  <si>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</si>
  <si>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</si>
  <si>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</si>
  <si>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</si>
  <si>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</si>
  <si>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</si>
  <si>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</si>
  <si>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</si>
  <si>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</si>
  <si>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</si>
  <si>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</si>
  <si>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</si>
  <si>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</si>
  <si>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</si>
  <si>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Забезпечення ефективного виконання завдань і функцій у сфері фінансів</t>
  </si>
  <si>
    <t>A15:BL15</t>
  </si>
  <si>
    <t>виконання доручень, листів, звернень, заяв, скарг</t>
  </si>
  <si>
    <t>од.</t>
  </si>
  <si>
    <t>підготовка розпоряджень на виділення коштів, платіжних доручень</t>
  </si>
  <si>
    <t>внесення змін до бюджету</t>
  </si>
  <si>
    <t>3710000</t>
  </si>
  <si>
    <t>Фінансове управління Тростянецької міської ради</t>
  </si>
  <si>
    <t>3710160</t>
  </si>
  <si>
    <t>Керівництво і управління у відповідній сфері у містах (місті Києві), селищах, селах, територіальних громадах</t>
  </si>
  <si>
    <t>0111</t>
  </si>
  <si>
    <t xml:space="preserve"> </t>
  </si>
  <si>
    <t>Здійснення наданих законодавством повноважень у сфері бюджету, фінансів та міжбюджетних відносин. Забезпечення проведення єдиної фінансової та бюджетної політики, спрямованої на реалізацію визначених завдань економічного та соціального розвитку Тростянецької міської територіальної громади._x000D_
Забезпечення своєчасного та у повному обсязі сплати зобовзань з обслуговування боргу за укладеним кредитним договором.</t>
  </si>
  <si>
    <t>(3)(7)</t>
  </si>
  <si>
    <t>Фінансове управління ТМР</t>
  </si>
  <si>
    <t>Керівник установи</t>
  </si>
  <si>
    <t>Керівник фінансової служби</t>
  </si>
  <si>
    <t>М. Є. Субот</t>
  </si>
  <si>
    <t>С. І. Лапіна</t>
  </si>
  <si>
    <t>41847652</t>
  </si>
  <si>
    <t>1852600000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</si>
  <si>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</si>
  <si>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</si>
  <si>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</si>
  <si>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</si>
  <si>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</si>
  <si>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</si>
  <si>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</si>
  <si>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</si>
  <si>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</si>
  <si>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</si>
  <si>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</si>
  <si>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</si>
  <si>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</si>
  <si>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</si>
  <si>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</si>
  <si>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</si>
  <si>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</si>
  <si>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</si>
  <si>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</si>
  <si>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</si>
  <si>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</si>
  <si>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</si>
  <si>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належних умов діяльності працівників Фінансового управління</t>
  </si>
  <si>
    <t>Заходи (зокрема ремонтні роботи) з усунення аварій в бюджетних установах</t>
  </si>
  <si>
    <t>Проведення поточного ремонту приміщення</t>
  </si>
  <si>
    <t>Створення належних умов функціонування Фінансового управління</t>
  </si>
  <si>
    <t>Затрат</t>
  </si>
  <si>
    <t xml:space="preserve">formula=RC[-16]+RC[-8]                          </t>
  </si>
  <si>
    <t>кількість штатних одиниць</t>
  </si>
  <si>
    <t>жінки</t>
  </si>
  <si>
    <t>осіб</t>
  </si>
  <si>
    <t>штатний розпис</t>
  </si>
  <si>
    <t>обсяг видатків на забезпечення виконання наданих законодавством повноважень</t>
  </si>
  <si>
    <t>грн.</t>
  </si>
  <si>
    <t>кошторис, звіт про виконання паспорта бюджетної програми на 01.01.2022р., паспорт бюджетної програми на 2022 р., розрахунок на 2022 р.</t>
  </si>
  <si>
    <t>в т.ч. обсяг видатків на оплату енергоносіїв</t>
  </si>
  <si>
    <t>кошторис</t>
  </si>
  <si>
    <t>Продукту</t>
  </si>
  <si>
    <t>кількість підготовлених розпоряджень на виділення коштів, платіжних доручень</t>
  </si>
  <si>
    <t>АІС "Місцеві бюджети"</t>
  </si>
  <si>
    <t>кількість отриманих листів, звернень, заяв, скарг</t>
  </si>
  <si>
    <t>журнал реєстрації</t>
  </si>
  <si>
    <t>кількість прийнятих нормативно-правових актів</t>
  </si>
  <si>
    <t>розрахунок</t>
  </si>
  <si>
    <t>кількість довідок щодо внесення змін до бюджету</t>
  </si>
  <si>
    <t>Ефективності</t>
  </si>
  <si>
    <t>кількість виконаних листів, звернень, заяв тощо на одного працівника</t>
  </si>
  <si>
    <t>витрати на утримання однієї штатної одиниці</t>
  </si>
  <si>
    <t>тис.грн.</t>
  </si>
  <si>
    <t>кількість прийнятих нормативно-правових актів на одного працівника</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</si>
  <si>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</si>
  <si>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</si>
  <si>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</si>
  <si>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</si>
  <si>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</si>
  <si>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</si>
  <si>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</si>
  <si>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</si>
  <si>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</si>
  <si>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</si>
  <si>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</si>
  <si>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</si>
  <si>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</si>
  <si>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УСЬОГО штатних одиниць</t>
  </si>
  <si>
    <t>з них штатні одиниці за загальним фондом, що враховані також у спеціальному фонді</t>
  </si>
  <si>
    <t>Придбання обладнання і предметів довгострокового користування</t>
  </si>
  <si>
    <t>Витрати майбутніх періодів-переплата переодичних видань згідно договорів та постанови КМУ №1070 від 04.12.2019.</t>
  </si>
  <si>
    <t>Поступове віднесення вартості видань протягом року на фактичні видатки установи</t>
  </si>
  <si>
    <t>Фінансовим управлінням беруться зобов’язання в межах бюджетних асигнувань, установлених кошторисрм. Постійно посилюється контрроль за дотриманням чинного законодавства при взятті бюджетних зобов’язань, їх реєстрації в органах Державної казначейської служби.</t>
  </si>
  <si>
    <t>Програма має завдання, яке повністю описує мету програми і виконується протягом всього планового періоду. У 2022 році усі кошти за даною програмою спрямовані на реалізацію забезпечення виконання наданих законодавчих повноважень у сфері фінансів._x000D_
Найбільшими статями витрат програми є виплата заробітної плати та нарахування на заробітну плату. Так за даними 2022 року на заробітну плату було спрямовано 1 154 688,61 грн., а нарахування склали 288 359,19 грн. _x000D_
На 2023 рік ці видатки заплановано та збільшено до 1 395 000 грн. та нарахування 306 900 грн. відповідно. _x000D_
На плановий рік прогнозні показники зберігають тенденції щодо зростання цих видатків, так на заробітну плату плануються видатки 1767 000грн.та нарахування 388 800 грн._x000D_
У 2023 році кількість штатних одиниць становить 9, але фактичних – 6,0, якими забезпечувалось виконання програми. _x000D_
За планом у 2023 році штатна кількість залишається без змін, але фактична середньорічна чисельність становить 6 одиниць. Це пов’язано з подовженням воєнного стану в Україні та жорсткою економієюї бюджетних коштів._x000D_
На 2024 рік планова  кількість штатних одиниць складає 9._x000D_
Також вагома частка видатків спрямовується на використання товарів і послуг та оплату комунальних послуг та енергоносіїв. За 2022 рік їх обсяг склав 158 650,00 грн. та 98 261,18 грн. відповідно. На 2023 рік заплановано їх розмір у сумі 178 600 грн. та 117 290 грн. відповідно. Прогнозні показники на 2024 рік складають 145 000 грн. та 138 400 грн. відповідно. Ці видатки пропорційно зростають та базуються на прогнозі росту цін на предмети, матеріали, обладнання та інвентар та оплату послуг, оплату комунальних послуг та енергоносіїв._x000D_
Виділені кошти дозволяють фінансовому управлінню забезпечити виконання своїх обов'язків та завдань у повному обсязі. Планування видатків здійснюється за принципами економії бюджетних коштів та заощодливості. Фінансові зобовзання беруться в межах кошторисних призначень.</t>
  </si>
  <si>
    <t>У 2024 році кошти по спеціальному фонду не запланованні.</t>
  </si>
  <si>
    <t>Забезпечення ефективної діяльності Фінансового управління Тростянецької міської ради, срок реалізації - постійно.</t>
  </si>
  <si>
    <t>Забезпечення виконання наданих законодавством повноважень у сфері фінансів</t>
  </si>
  <si>
    <t>- Бюджетний кодекс України;_x000D_
- Указ Президента України "Про введення воєного стану в Україні" від 24 лютого 2022 року №64/2022 (зі змінами); _x000D_
- Закон України "Про правовий режим воєнного стану"; _x000D_
- Закон України "Про місцеве самоврядування в Україні";_x000D_
- Закон України "Про службу в органах місцевого самоврядування";_x000D_
- Проект Закону України "Про державний бюджет на 2024 рік";_x000D_
- Постанова КМУ"Деякі питання формування та виконання місцевих бюджетів у період воєного стану" від 11 березня 2022р. №252 (зі змінами);_x000D_
- Постанова КМУ №268 "Про впровадження структури та умов оплати праці апарату органів виконавчої вади, органів прокуратури, судів та інших органів" (зі змінами);_x000D_
- наказ Міністерства фінансів України від 15 червня 2023 року № 322 «Про затвердження Типового переліку результативних показників бюджетних прграм місцевих бюджетів у галузі  «Державне управління»;_x000D_
- наказ Міністтерства фінансів України від 26 серпня 2014 року №836 "Про деякі питання запровадження програмно цільового методу складання та виконання місцевих бюджетів";_x000D_
- наказ Міністтерства фінансів України від17 липня 2015 року №648 "Про затвердження типових форм бюджетних запитів для формування місцевих бюджетів (зізмінами);_x000D_
- наказ фінансового управління Трстянецької міської ради  від 29 вересня 2023 року  № 5  "Про затвердження Інструкції з підготовки бюджетних запитів до проєкту бюджету Тростянецької міської територіальної громади на 2024 рік за програмно-цільовим методом та прогнозу на 2025-2026 роки".</t>
  </si>
  <si>
    <t>Субот М. Є.</t>
  </si>
  <si>
    <t>Лапіна С. І.</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</si>
  <si>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</si>
  <si>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</si>
  <si>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</si>
  <si>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</si>
  <si>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</si>
  <si>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</si>
  <si>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</si>
  <si>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</si>
  <si>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</si>
  <si>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</si>
  <si>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</si>
  <si>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</si>
  <si>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</si>
  <si>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</si>
  <si>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</si>
  <si>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</si>
  <si>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</si>
  <si>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</si>
  <si>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</si>
  <si>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</si>
  <si>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</si>
  <si>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</si>
  <si>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</si>
  <si>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</si>
  <si>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</si>
  <si>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</si>
  <si>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</si>
  <si>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</si>
  <si>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</si>
  <si>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</si>
  <si>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</si>
  <si>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(3)(7)(1)(0)(1)(6)(0)</t>
  </si>
  <si>
    <t>(0)(1)(6)(0)</t>
  </si>
  <si>
    <t>(0)(1)(1)(1)</t>
  </si>
  <si>
    <t>(3)(7)(1)</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</si>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</sst>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0">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3"/>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50" t="s">
        <v>218</v>
      </c>
      <c r="BB1" s="51"/>
      <c r="BC1" s="51"/>
      <c r="BD1" s="51"/>
      <c r="BE1" s="51"/>
      <c r="BF1" s="51"/>
      <c r="BG1" s="51"/>
      <c r="BH1" s="51"/>
      <c r="BI1" s="51"/>
      <c r="BJ1" s="51"/>
      <c r="BK1" s="51"/>
      <c r="BL1" s="51"/>
    </row>
    <row r="2" spans="1:80" x14ac:dyDescent="0.2">
      <c r="BA2" s="38"/>
      <c r="BB2" s="39"/>
      <c r="BC2" s="39"/>
      <c r="BD2" s="39"/>
      <c r="BE2" s="39"/>
      <c r="BF2" s="39"/>
      <c r="BG2" s="39"/>
      <c r="BH2" s="39"/>
      <c r="BI2" s="39"/>
      <c r="BJ2" s="39"/>
      <c r="BK2" s="39"/>
      <c r="BL2" s="39"/>
    </row>
    <row r="3" spans="1:80" ht="14.25" customHeight="1" x14ac:dyDescent="0.2">
      <c r="A3" s="54" t="s">
        <v>246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
      <c r="A5" s="27" t="s">
        <v>198</v>
      </c>
      <c r="B5" s="148" t="s">
        <v>234</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24"/>
      <c r="AH5" s="57" t="s">
        <v>233</v>
      </c>
      <c r="AI5" s="57"/>
      <c r="AJ5" s="57"/>
      <c r="AK5" s="57"/>
      <c r="AL5" s="57"/>
      <c r="AM5" s="57"/>
      <c r="AN5" s="57"/>
      <c r="AO5" s="57"/>
      <c r="AP5" s="57"/>
      <c r="AQ5" s="57"/>
      <c r="AR5" s="57"/>
      <c r="AS5" s="24"/>
      <c r="AT5" s="24"/>
      <c r="AU5" s="153" t="s">
        <v>239</v>
      </c>
      <c r="AV5" s="57"/>
      <c r="AW5" s="57"/>
      <c r="AX5" s="57"/>
      <c r="AY5" s="57"/>
      <c r="AZ5" s="57"/>
      <c r="BA5" s="57"/>
      <c r="BB5" s="57"/>
      <c r="BC5" s="24"/>
      <c r="BD5" s="24"/>
      <c r="BE5" s="153" t="s">
        <v>240</v>
      </c>
      <c r="BF5" s="57"/>
      <c r="BG5" s="57"/>
      <c r="BH5" s="57"/>
      <c r="BI5" s="57"/>
      <c r="BJ5" s="57"/>
      <c r="BK5" s="57"/>
      <c r="BL5" s="57"/>
    </row>
    <row r="6" spans="1:80" s="23" customFormat="1" ht="24.75" customHeight="1" x14ac:dyDescent="0.2">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205</v>
      </c>
      <c r="AI6" s="55"/>
      <c r="AJ6" s="55"/>
      <c r="AK6" s="55"/>
      <c r="AL6" s="55"/>
      <c r="AM6" s="55"/>
      <c r="AN6" s="55"/>
      <c r="AO6" s="55"/>
      <c r="AP6" s="55"/>
      <c r="AQ6" s="55"/>
      <c r="AR6" s="55"/>
      <c r="AS6" s="22"/>
      <c r="AT6" s="22"/>
      <c r="AU6" s="55" t="s">
        <v>196</v>
      </c>
      <c r="AV6" s="55"/>
      <c r="AW6" s="55"/>
      <c r="AX6" s="55"/>
      <c r="AY6" s="55"/>
      <c r="AZ6" s="55"/>
      <c r="BA6" s="55"/>
      <c r="BB6" s="55"/>
      <c r="BC6" s="22"/>
      <c r="BD6" s="22"/>
      <c r="BE6" s="55" t="s">
        <v>197</v>
      </c>
      <c r="BF6" s="55"/>
      <c r="BG6" s="55"/>
      <c r="BH6" s="55"/>
      <c r="BI6" s="55"/>
      <c r="BJ6" s="55"/>
      <c r="BK6" s="55"/>
      <c r="BL6" s="55"/>
    </row>
    <row r="7" spans="1:80" ht="15" customHeight="1" x14ac:dyDescent="0.2"/>
    <row r="8" spans="1:80" ht="14.25" customHeight="1" x14ac:dyDescent="0.2">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45" customHeight="1" x14ac:dyDescent="0.2">
      <c r="A9" s="146" t="s">
        <v>232</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80" x14ac:dyDescent="0.2">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
      <c r="A12" s="58" t="s">
        <v>202</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242</v>
      </c>
      <c r="AJ12" s="45"/>
      <c r="AK12" s="45"/>
      <c r="AL12" s="45"/>
      <c r="AM12" s="45"/>
      <c r="AN12" s="45"/>
      <c r="AO12" s="45" t="s">
        <v>243</v>
      </c>
      <c r="AP12" s="45"/>
      <c r="AQ12" s="45"/>
      <c r="AR12" s="45"/>
      <c r="AS12" s="45"/>
      <c r="AT12" s="45"/>
      <c r="AU12" s="45" t="s">
        <v>244</v>
      </c>
      <c r="AV12" s="45"/>
      <c r="AW12" s="45"/>
      <c r="AX12" s="45"/>
      <c r="AY12" s="45"/>
      <c r="AZ12" s="45"/>
      <c r="BA12" s="45" t="s">
        <v>245</v>
      </c>
      <c r="BB12" s="45"/>
      <c r="BC12" s="45"/>
      <c r="BD12" s="45"/>
      <c r="BE12" s="45"/>
      <c r="BF12" s="45"/>
      <c r="BG12" s="45" t="s">
        <v>247</v>
      </c>
      <c r="BH12" s="45"/>
      <c r="BI12" s="45"/>
      <c r="BJ12" s="45"/>
      <c r="BK12" s="45"/>
      <c r="BL12" s="45"/>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
      <c r="A14" s="64" t="s">
        <v>203</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199</v>
      </c>
    </row>
    <row r="15" spans="1:80" s="8" customFormat="1" ht="12.75" customHeight="1" x14ac:dyDescent="0.2">
      <c r="A15" s="135" t="s">
        <v>220</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7"/>
      <c r="CA15" s="8" t="s">
        <v>200</v>
      </c>
      <c r="CB15" s="127" t="s">
        <v>221</v>
      </c>
    </row>
    <row r="16" spans="1:80" s="134" customFormat="1" ht="12.75" customHeight="1" x14ac:dyDescent="0.2">
      <c r="A16" s="128" t="s">
        <v>222</v>
      </c>
      <c r="B16" s="129"/>
      <c r="C16" s="129"/>
      <c r="D16" s="129"/>
      <c r="E16" s="129"/>
      <c r="F16" s="129"/>
      <c r="G16" s="129"/>
      <c r="H16" s="129"/>
      <c r="I16" s="129"/>
      <c r="J16" s="129"/>
      <c r="K16" s="129"/>
      <c r="L16" s="129"/>
      <c r="M16" s="129"/>
      <c r="N16" s="129"/>
      <c r="O16" s="129"/>
      <c r="P16" s="129"/>
      <c r="Q16" s="129"/>
      <c r="R16" s="129"/>
      <c r="S16" s="129"/>
      <c r="T16" s="129"/>
      <c r="U16" s="129"/>
      <c r="V16" s="129"/>
      <c r="W16" s="130"/>
      <c r="X16" s="128" t="s">
        <v>223</v>
      </c>
      <c r="Y16" s="129"/>
      <c r="Z16" s="129"/>
      <c r="AA16" s="129"/>
      <c r="AB16" s="129"/>
      <c r="AC16" s="129"/>
      <c r="AD16" s="129"/>
      <c r="AE16" s="129"/>
      <c r="AF16" s="129"/>
      <c r="AG16" s="129"/>
      <c r="AH16" s="130"/>
      <c r="AI16" s="131">
        <v>267</v>
      </c>
      <c r="AJ16" s="132"/>
      <c r="AK16" s="132"/>
      <c r="AL16" s="132"/>
      <c r="AM16" s="132"/>
      <c r="AN16" s="133"/>
      <c r="AO16" s="131">
        <v>220</v>
      </c>
      <c r="AP16" s="132"/>
      <c r="AQ16" s="132"/>
      <c r="AR16" s="132"/>
      <c r="AS16" s="132"/>
      <c r="AT16" s="133"/>
      <c r="AU16" s="131">
        <v>300</v>
      </c>
      <c r="AV16" s="132"/>
      <c r="AW16" s="132"/>
      <c r="AX16" s="132"/>
      <c r="AY16" s="132"/>
      <c r="AZ16" s="133"/>
      <c r="BA16" s="131">
        <v>300</v>
      </c>
      <c r="BB16" s="132"/>
      <c r="BC16" s="132"/>
      <c r="BD16" s="132"/>
      <c r="BE16" s="132"/>
      <c r="BF16" s="133"/>
      <c r="BG16" s="131">
        <v>300</v>
      </c>
      <c r="BH16" s="132"/>
      <c r="BI16" s="132"/>
      <c r="BJ16" s="132"/>
      <c r="BK16" s="132"/>
      <c r="BL16" s="133"/>
    </row>
    <row r="17" spans="1:79" s="134" customFormat="1" ht="12.75" customHeight="1" x14ac:dyDescent="0.2">
      <c r="A17" s="128" t="s">
        <v>224</v>
      </c>
      <c r="B17" s="129"/>
      <c r="C17" s="129"/>
      <c r="D17" s="129"/>
      <c r="E17" s="129"/>
      <c r="F17" s="129"/>
      <c r="G17" s="129"/>
      <c r="H17" s="129"/>
      <c r="I17" s="129"/>
      <c r="J17" s="129"/>
      <c r="K17" s="129"/>
      <c r="L17" s="129"/>
      <c r="M17" s="129"/>
      <c r="N17" s="129"/>
      <c r="O17" s="129"/>
      <c r="P17" s="129"/>
      <c r="Q17" s="129"/>
      <c r="R17" s="129"/>
      <c r="S17" s="129"/>
      <c r="T17" s="129"/>
      <c r="U17" s="129"/>
      <c r="V17" s="129"/>
      <c r="W17" s="130"/>
      <c r="X17" s="128" t="s">
        <v>223</v>
      </c>
      <c r="Y17" s="129"/>
      <c r="Z17" s="129"/>
      <c r="AA17" s="129"/>
      <c r="AB17" s="129"/>
      <c r="AC17" s="129"/>
      <c r="AD17" s="129"/>
      <c r="AE17" s="129"/>
      <c r="AF17" s="129"/>
      <c r="AG17" s="129"/>
      <c r="AH17" s="130"/>
      <c r="AI17" s="131">
        <v>538</v>
      </c>
      <c r="AJ17" s="132"/>
      <c r="AK17" s="132"/>
      <c r="AL17" s="132"/>
      <c r="AM17" s="132"/>
      <c r="AN17" s="133"/>
      <c r="AO17" s="131">
        <v>700</v>
      </c>
      <c r="AP17" s="132"/>
      <c r="AQ17" s="132"/>
      <c r="AR17" s="132"/>
      <c r="AS17" s="132"/>
      <c r="AT17" s="133"/>
      <c r="AU17" s="131">
        <v>700</v>
      </c>
      <c r="AV17" s="132"/>
      <c r="AW17" s="132"/>
      <c r="AX17" s="132"/>
      <c r="AY17" s="132"/>
      <c r="AZ17" s="133"/>
      <c r="BA17" s="131">
        <v>700</v>
      </c>
      <c r="BB17" s="132"/>
      <c r="BC17" s="132"/>
      <c r="BD17" s="132"/>
      <c r="BE17" s="132"/>
      <c r="BF17" s="133"/>
      <c r="BG17" s="131">
        <v>700</v>
      </c>
      <c r="BH17" s="132"/>
      <c r="BI17" s="132"/>
      <c r="BJ17" s="132"/>
      <c r="BK17" s="132"/>
      <c r="BL17" s="133"/>
    </row>
    <row r="18" spans="1:79" s="134" customFormat="1" ht="12.75" customHeight="1" x14ac:dyDescent="0.2">
      <c r="A18" s="128" t="s">
        <v>225</v>
      </c>
      <c r="B18" s="129"/>
      <c r="C18" s="129"/>
      <c r="D18" s="129"/>
      <c r="E18" s="129"/>
      <c r="F18" s="129"/>
      <c r="G18" s="129"/>
      <c r="H18" s="129"/>
      <c r="I18" s="129"/>
      <c r="J18" s="129"/>
      <c r="K18" s="129"/>
      <c r="L18" s="129"/>
      <c r="M18" s="129"/>
      <c r="N18" s="129"/>
      <c r="O18" s="129"/>
      <c r="P18" s="129"/>
      <c r="Q18" s="129"/>
      <c r="R18" s="129"/>
      <c r="S18" s="129"/>
      <c r="T18" s="129"/>
      <c r="U18" s="129"/>
      <c r="V18" s="129"/>
      <c r="W18" s="130"/>
      <c r="X18" s="128" t="s">
        <v>223</v>
      </c>
      <c r="Y18" s="129"/>
      <c r="Z18" s="129"/>
      <c r="AA18" s="129"/>
      <c r="AB18" s="129"/>
      <c r="AC18" s="129"/>
      <c r="AD18" s="129"/>
      <c r="AE18" s="129"/>
      <c r="AF18" s="129"/>
      <c r="AG18" s="129"/>
      <c r="AH18" s="130"/>
      <c r="AI18" s="131">
        <v>590</v>
      </c>
      <c r="AJ18" s="132"/>
      <c r="AK18" s="132"/>
      <c r="AL18" s="132"/>
      <c r="AM18" s="132"/>
      <c r="AN18" s="133"/>
      <c r="AO18" s="131">
        <v>750</v>
      </c>
      <c r="AP18" s="132"/>
      <c r="AQ18" s="132"/>
      <c r="AR18" s="132"/>
      <c r="AS18" s="132"/>
      <c r="AT18" s="133"/>
      <c r="AU18" s="131">
        <v>600</v>
      </c>
      <c r="AV18" s="132"/>
      <c r="AW18" s="132"/>
      <c r="AX18" s="132"/>
      <c r="AY18" s="132"/>
      <c r="AZ18" s="133"/>
      <c r="BA18" s="131">
        <v>600</v>
      </c>
      <c r="BB18" s="132"/>
      <c r="BC18" s="132"/>
      <c r="BD18" s="132"/>
      <c r="BE18" s="132"/>
      <c r="BF18" s="133"/>
      <c r="BG18" s="131">
        <v>600</v>
      </c>
      <c r="BH18" s="132"/>
      <c r="BI18" s="132"/>
      <c r="BJ18" s="132"/>
      <c r="BK18" s="132"/>
      <c r="BL18" s="133"/>
    </row>
    <row r="20" spans="1:79" x14ac:dyDescent="0.2">
      <c r="A20" s="56" t="s">
        <v>248</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row>
    <row r="21" spans="1:79" x14ac:dyDescent="0.2">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row>
    <row r="22" spans="1:79" ht="15" customHeight="1" x14ac:dyDescent="0.2">
      <c r="A22" s="52" t="s">
        <v>241</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row>
    <row r="23" spans="1:79" ht="84.75" customHeight="1" x14ac:dyDescent="0.2">
      <c r="A23" s="45" t="s">
        <v>206</v>
      </c>
      <c r="B23" s="45"/>
      <c r="C23" s="45"/>
      <c r="D23" s="45"/>
      <c r="E23" s="45"/>
      <c r="F23" s="45" t="s">
        <v>193</v>
      </c>
      <c r="G23" s="45"/>
      <c r="H23" s="45"/>
      <c r="I23" s="45"/>
      <c r="J23" s="45" t="s">
        <v>144</v>
      </c>
      <c r="K23" s="45"/>
      <c r="L23" s="45"/>
      <c r="M23" s="45"/>
      <c r="N23" s="45" t="s">
        <v>194</v>
      </c>
      <c r="O23" s="45"/>
      <c r="P23" s="45"/>
      <c r="Q23" s="45"/>
      <c r="R23" s="45"/>
      <c r="S23" s="45"/>
      <c r="T23" s="45"/>
      <c r="U23" s="45"/>
      <c r="V23" s="45"/>
      <c r="W23" s="45"/>
      <c r="X23" s="45"/>
      <c r="Y23" s="45"/>
      <c r="Z23" s="45"/>
      <c r="AA23" s="45"/>
      <c r="AB23" s="45"/>
      <c r="AC23" s="45"/>
      <c r="AD23" s="45" t="s">
        <v>242</v>
      </c>
      <c r="AE23" s="45"/>
      <c r="AF23" s="45"/>
      <c r="AG23" s="45"/>
      <c r="AH23" s="45"/>
      <c r="AI23" s="45"/>
      <c r="AJ23" s="45" t="s">
        <v>243</v>
      </c>
      <c r="AK23" s="45"/>
      <c r="AL23" s="45"/>
      <c r="AM23" s="45"/>
      <c r="AN23" s="45"/>
      <c r="AO23" s="45"/>
      <c r="AP23" s="45" t="s">
        <v>244</v>
      </c>
      <c r="AQ23" s="45"/>
      <c r="AR23" s="45"/>
      <c r="AS23" s="45"/>
      <c r="AT23" s="45"/>
      <c r="AU23" s="45"/>
      <c r="AV23" s="45" t="s">
        <v>245</v>
      </c>
      <c r="AW23" s="45"/>
      <c r="AX23" s="45"/>
      <c r="AY23" s="45"/>
      <c r="AZ23" s="45"/>
      <c r="BA23" s="45"/>
      <c r="BB23" s="45" t="s">
        <v>247</v>
      </c>
      <c r="BC23" s="45"/>
      <c r="BD23" s="45"/>
      <c r="BE23" s="45"/>
      <c r="BF23" s="45"/>
      <c r="BG23" s="45"/>
      <c r="BH23" s="45" t="s">
        <v>195</v>
      </c>
      <c r="BI23" s="45"/>
      <c r="BJ23" s="45"/>
      <c r="BK23" s="45"/>
      <c r="BL23" s="45"/>
    </row>
    <row r="24" spans="1:79" ht="15" customHeight="1" x14ac:dyDescent="0.2">
      <c r="A24" s="46">
        <v>1</v>
      </c>
      <c r="B24" s="46"/>
      <c r="C24" s="46"/>
      <c r="D24" s="46"/>
      <c r="E24" s="46"/>
      <c r="F24" s="46">
        <v>2</v>
      </c>
      <c r="G24" s="46"/>
      <c r="H24" s="46"/>
      <c r="I24" s="46"/>
      <c r="J24" s="46">
        <v>3</v>
      </c>
      <c r="K24" s="46"/>
      <c r="L24" s="46"/>
      <c r="M24" s="46"/>
      <c r="N24" s="46">
        <v>4</v>
      </c>
      <c r="O24" s="46"/>
      <c r="P24" s="46"/>
      <c r="Q24" s="46"/>
      <c r="R24" s="46"/>
      <c r="S24" s="46"/>
      <c r="T24" s="46"/>
      <c r="U24" s="46"/>
      <c r="V24" s="46"/>
      <c r="W24" s="46"/>
      <c r="X24" s="46"/>
      <c r="Y24" s="46"/>
      <c r="Z24" s="46"/>
      <c r="AA24" s="46"/>
      <c r="AB24" s="46"/>
      <c r="AC24" s="46"/>
      <c r="AD24" s="46">
        <v>5</v>
      </c>
      <c r="AE24" s="46"/>
      <c r="AF24" s="46"/>
      <c r="AG24" s="46"/>
      <c r="AH24" s="46"/>
      <c r="AI24" s="46"/>
      <c r="AJ24" s="46">
        <v>6</v>
      </c>
      <c r="AK24" s="46"/>
      <c r="AL24" s="46"/>
      <c r="AM24" s="46"/>
      <c r="AN24" s="46"/>
      <c r="AO24" s="46"/>
      <c r="AP24" s="46">
        <v>7</v>
      </c>
      <c r="AQ24" s="46"/>
      <c r="AR24" s="46"/>
      <c r="AS24" s="46"/>
      <c r="AT24" s="46"/>
      <c r="AU24" s="46"/>
      <c r="AV24" s="46">
        <v>8</v>
      </c>
      <c r="AW24" s="46"/>
      <c r="AX24" s="46"/>
      <c r="AY24" s="46"/>
      <c r="AZ24" s="46"/>
      <c r="BA24" s="46"/>
      <c r="BB24" s="46">
        <v>9</v>
      </c>
      <c r="BC24" s="46"/>
      <c r="BD24" s="46"/>
      <c r="BE24" s="46"/>
      <c r="BF24" s="46"/>
      <c r="BG24" s="46"/>
      <c r="BH24" s="46">
        <v>10</v>
      </c>
      <c r="BI24" s="46"/>
      <c r="BJ24" s="46"/>
      <c r="BK24" s="46"/>
      <c r="BL24" s="46"/>
    </row>
    <row r="25" spans="1:79" ht="9.75" hidden="1" customHeight="1" x14ac:dyDescent="0.2">
      <c r="A25" s="44" t="s">
        <v>23</v>
      </c>
      <c r="B25" s="44"/>
      <c r="C25" s="44"/>
      <c r="D25" s="44"/>
      <c r="E25" s="44"/>
      <c r="F25" s="44" t="s">
        <v>201</v>
      </c>
      <c r="G25" s="44"/>
      <c r="H25" s="44"/>
      <c r="I25" s="44"/>
      <c r="J25" s="44" t="s">
        <v>145</v>
      </c>
      <c r="K25" s="44"/>
      <c r="L25" s="44"/>
      <c r="M25" s="44"/>
      <c r="N25" s="44" t="s">
        <v>24</v>
      </c>
      <c r="O25" s="44"/>
      <c r="P25" s="44"/>
      <c r="Q25" s="44"/>
      <c r="R25" s="44"/>
      <c r="S25" s="44"/>
      <c r="T25" s="44"/>
      <c r="U25" s="44"/>
      <c r="V25" s="44"/>
      <c r="W25" s="44"/>
      <c r="X25" s="44"/>
      <c r="Y25" s="44"/>
      <c r="Z25" s="44"/>
      <c r="AA25" s="44"/>
      <c r="AB25" s="44"/>
      <c r="AC25" s="44"/>
      <c r="AD25" s="49" t="s">
        <v>72</v>
      </c>
      <c r="AE25" s="49"/>
      <c r="AF25" s="49"/>
      <c r="AG25" s="49"/>
      <c r="AH25" s="49"/>
      <c r="AI25" s="49"/>
      <c r="AJ25" s="49" t="s">
        <v>73</v>
      </c>
      <c r="AK25" s="49"/>
      <c r="AL25" s="49"/>
      <c r="AM25" s="49"/>
      <c r="AN25" s="49"/>
      <c r="AO25" s="49"/>
      <c r="AP25" s="49" t="s">
        <v>74</v>
      </c>
      <c r="AQ25" s="49"/>
      <c r="AR25" s="49"/>
      <c r="AS25" s="49"/>
      <c r="AT25" s="49"/>
      <c r="AU25" s="49"/>
      <c r="AV25" s="49" t="s">
        <v>75</v>
      </c>
      <c r="AW25" s="49"/>
      <c r="AX25" s="49"/>
      <c r="AY25" s="49"/>
      <c r="AZ25" s="49"/>
      <c r="BA25" s="49"/>
      <c r="BB25" s="49" t="s">
        <v>76</v>
      </c>
      <c r="BC25" s="49"/>
      <c r="BD25" s="49"/>
      <c r="BE25" s="49"/>
      <c r="BF25" s="49"/>
      <c r="BG25" s="49"/>
      <c r="BH25" s="44" t="s">
        <v>217</v>
      </c>
      <c r="BI25" s="44"/>
      <c r="BJ25" s="44"/>
      <c r="BK25" s="44"/>
      <c r="BL25" s="44"/>
      <c r="CA25" t="s">
        <v>25</v>
      </c>
    </row>
    <row r="26" spans="1:79" s="9" customFormat="1" ht="12.75" customHeight="1" x14ac:dyDescent="0.2">
      <c r="A26" s="138" t="s">
        <v>226</v>
      </c>
      <c r="B26" s="136"/>
      <c r="C26" s="136"/>
      <c r="D26" s="136"/>
      <c r="E26" s="137"/>
      <c r="F26" s="139"/>
      <c r="G26" s="139"/>
      <c r="H26" s="139"/>
      <c r="I26" s="139"/>
      <c r="J26" s="140" t="s">
        <v>1</v>
      </c>
      <c r="K26" s="139"/>
      <c r="L26" s="139"/>
      <c r="M26" s="139"/>
      <c r="N26" s="135" t="s">
        <v>227</v>
      </c>
      <c r="O26" s="136"/>
      <c r="P26" s="136"/>
      <c r="Q26" s="136"/>
      <c r="R26" s="136"/>
      <c r="S26" s="136"/>
      <c r="T26" s="136"/>
      <c r="U26" s="136"/>
      <c r="V26" s="136"/>
      <c r="W26" s="136"/>
      <c r="X26" s="136"/>
      <c r="Y26" s="136"/>
      <c r="Z26" s="136"/>
      <c r="AA26" s="136"/>
      <c r="AB26" s="136"/>
      <c r="AC26" s="137"/>
      <c r="AD26" s="141">
        <v>1699959</v>
      </c>
      <c r="AE26" s="141"/>
      <c r="AF26" s="141"/>
      <c r="AG26" s="141"/>
      <c r="AH26" s="141"/>
      <c r="AI26" s="141"/>
      <c r="AJ26" s="141">
        <v>1997890</v>
      </c>
      <c r="AK26" s="141"/>
      <c r="AL26" s="141"/>
      <c r="AM26" s="141"/>
      <c r="AN26" s="141"/>
      <c r="AO26" s="141"/>
      <c r="AP26" s="141">
        <v>2303000</v>
      </c>
      <c r="AQ26" s="141"/>
      <c r="AR26" s="141"/>
      <c r="AS26" s="141"/>
      <c r="AT26" s="141"/>
      <c r="AU26" s="141"/>
      <c r="AV26" s="141">
        <v>2465000</v>
      </c>
      <c r="AW26" s="141"/>
      <c r="AX26" s="141"/>
      <c r="AY26" s="141"/>
      <c r="AZ26" s="141"/>
      <c r="BA26" s="141"/>
      <c r="BB26" s="141">
        <v>2610000</v>
      </c>
      <c r="BC26" s="141"/>
      <c r="BD26" s="141"/>
      <c r="BE26" s="141"/>
      <c r="BF26" s="141"/>
      <c r="BG26" s="141"/>
      <c r="BH26" s="139"/>
      <c r="BI26" s="139"/>
      <c r="BJ26" s="139"/>
      <c r="BK26" s="139"/>
      <c r="BL26" s="139"/>
      <c r="CA26" s="9" t="s">
        <v>26</v>
      </c>
    </row>
    <row r="27" spans="1:79" s="134" customFormat="1" ht="38.25" customHeight="1" x14ac:dyDescent="0.2">
      <c r="A27" s="142" t="s">
        <v>228</v>
      </c>
      <c r="B27" s="129"/>
      <c r="C27" s="129"/>
      <c r="D27" s="129"/>
      <c r="E27" s="130"/>
      <c r="F27" s="143">
        <v>160</v>
      </c>
      <c r="G27" s="143"/>
      <c r="H27" s="143"/>
      <c r="I27" s="143"/>
      <c r="J27" s="144" t="s">
        <v>230</v>
      </c>
      <c r="K27" s="143"/>
      <c r="L27" s="143"/>
      <c r="M27" s="143"/>
      <c r="N27" s="128" t="s">
        <v>229</v>
      </c>
      <c r="O27" s="129"/>
      <c r="P27" s="129"/>
      <c r="Q27" s="129"/>
      <c r="R27" s="129"/>
      <c r="S27" s="129"/>
      <c r="T27" s="129"/>
      <c r="U27" s="129"/>
      <c r="V27" s="129"/>
      <c r="W27" s="129"/>
      <c r="X27" s="129"/>
      <c r="Y27" s="129"/>
      <c r="Z27" s="129"/>
      <c r="AA27" s="129"/>
      <c r="AB27" s="129"/>
      <c r="AC27" s="130"/>
      <c r="AD27" s="145">
        <v>1699959</v>
      </c>
      <c r="AE27" s="145"/>
      <c r="AF27" s="145"/>
      <c r="AG27" s="145"/>
      <c r="AH27" s="145"/>
      <c r="AI27" s="145"/>
      <c r="AJ27" s="145">
        <v>1997890</v>
      </c>
      <c r="AK27" s="145"/>
      <c r="AL27" s="145"/>
      <c r="AM27" s="145"/>
      <c r="AN27" s="145"/>
      <c r="AO27" s="145"/>
      <c r="AP27" s="145">
        <v>2303000</v>
      </c>
      <c r="AQ27" s="145"/>
      <c r="AR27" s="145"/>
      <c r="AS27" s="145"/>
      <c r="AT27" s="145"/>
      <c r="AU27" s="145"/>
      <c r="AV27" s="145">
        <v>2465000</v>
      </c>
      <c r="AW27" s="145"/>
      <c r="AX27" s="145"/>
      <c r="AY27" s="145"/>
      <c r="AZ27" s="145"/>
      <c r="BA27" s="145"/>
      <c r="BB27" s="145">
        <v>2610000</v>
      </c>
      <c r="BC27" s="145"/>
      <c r="BD27" s="145"/>
      <c r="BE27" s="145"/>
      <c r="BF27" s="145"/>
      <c r="BG27" s="145"/>
      <c r="BH27" s="143">
        <v>1</v>
      </c>
      <c r="BI27" s="143"/>
      <c r="BJ27" s="143"/>
      <c r="BK27" s="143"/>
      <c r="BL27" s="143"/>
    </row>
    <row r="28" spans="1:79" s="9" customFormat="1" x14ac:dyDescent="0.2">
      <c r="A28" s="138" t="s">
        <v>231</v>
      </c>
      <c r="B28" s="136"/>
      <c r="C28" s="136"/>
      <c r="D28" s="136"/>
      <c r="E28" s="137"/>
      <c r="F28" s="139"/>
      <c r="G28" s="139"/>
      <c r="H28" s="139"/>
      <c r="I28" s="139"/>
      <c r="J28" s="140" t="s">
        <v>1</v>
      </c>
      <c r="K28" s="139"/>
      <c r="L28" s="139"/>
      <c r="M28" s="139"/>
      <c r="N28" s="135" t="s">
        <v>179</v>
      </c>
      <c r="O28" s="136"/>
      <c r="P28" s="136"/>
      <c r="Q28" s="136"/>
      <c r="R28" s="136"/>
      <c r="S28" s="136"/>
      <c r="T28" s="136"/>
      <c r="U28" s="136"/>
      <c r="V28" s="136"/>
      <c r="W28" s="136"/>
      <c r="X28" s="136"/>
      <c r="Y28" s="136"/>
      <c r="Z28" s="136"/>
      <c r="AA28" s="136"/>
      <c r="AB28" s="136"/>
      <c r="AC28" s="137"/>
      <c r="AD28" s="141">
        <v>1699959</v>
      </c>
      <c r="AE28" s="141"/>
      <c r="AF28" s="141"/>
      <c r="AG28" s="141"/>
      <c r="AH28" s="141"/>
      <c r="AI28" s="141"/>
      <c r="AJ28" s="141">
        <v>1997890</v>
      </c>
      <c r="AK28" s="141"/>
      <c r="AL28" s="141"/>
      <c r="AM28" s="141"/>
      <c r="AN28" s="141"/>
      <c r="AO28" s="141"/>
      <c r="AP28" s="141">
        <v>2303000</v>
      </c>
      <c r="AQ28" s="141"/>
      <c r="AR28" s="141"/>
      <c r="AS28" s="141"/>
      <c r="AT28" s="141"/>
      <c r="AU28" s="141"/>
      <c r="AV28" s="141">
        <v>2465000</v>
      </c>
      <c r="AW28" s="141"/>
      <c r="AX28" s="141"/>
      <c r="AY28" s="141"/>
      <c r="AZ28" s="141"/>
      <c r="BA28" s="141"/>
      <c r="BB28" s="141">
        <v>2610000</v>
      </c>
      <c r="BC28" s="141"/>
      <c r="BD28" s="141"/>
      <c r="BE28" s="141"/>
      <c r="BF28" s="141"/>
      <c r="BG28" s="141"/>
      <c r="BH28" s="139"/>
      <c r="BI28" s="139"/>
      <c r="BJ28" s="139"/>
      <c r="BK28" s="139"/>
      <c r="BL28" s="139"/>
    </row>
    <row r="30" spans="1:79" ht="28.5" customHeight="1" x14ac:dyDescent="0.2">
      <c r="A30" s="56" t="s">
        <v>249</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row>
    <row r="31" spans="1:79" ht="15" customHeight="1" x14ac:dyDescent="0.2">
      <c r="A31" s="52" t="s">
        <v>241</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row>
    <row r="32" spans="1:79" ht="84.75" customHeight="1" x14ac:dyDescent="0.2">
      <c r="A32" s="45" t="s">
        <v>206</v>
      </c>
      <c r="B32" s="45"/>
      <c r="C32" s="45"/>
      <c r="D32" s="45"/>
      <c r="E32" s="45"/>
      <c r="F32" s="45" t="s">
        <v>193</v>
      </c>
      <c r="G32" s="45"/>
      <c r="H32" s="45"/>
      <c r="I32" s="45"/>
      <c r="J32" s="45" t="s">
        <v>144</v>
      </c>
      <c r="K32" s="45"/>
      <c r="L32" s="45"/>
      <c r="M32" s="45"/>
      <c r="N32" s="45" t="s">
        <v>194</v>
      </c>
      <c r="O32" s="45"/>
      <c r="P32" s="45"/>
      <c r="Q32" s="45"/>
      <c r="R32" s="45"/>
      <c r="S32" s="45"/>
      <c r="T32" s="45"/>
      <c r="U32" s="45"/>
      <c r="V32" s="45"/>
      <c r="W32" s="45"/>
      <c r="X32" s="45"/>
      <c r="Y32" s="45"/>
      <c r="Z32" s="45"/>
      <c r="AA32" s="45"/>
      <c r="AB32" s="45"/>
      <c r="AC32" s="45"/>
      <c r="AD32" s="45" t="s">
        <v>242</v>
      </c>
      <c r="AE32" s="45"/>
      <c r="AF32" s="45"/>
      <c r="AG32" s="45"/>
      <c r="AH32" s="45"/>
      <c r="AI32" s="45"/>
      <c r="AJ32" s="45" t="s">
        <v>243</v>
      </c>
      <c r="AK32" s="45"/>
      <c r="AL32" s="45"/>
      <c r="AM32" s="45"/>
      <c r="AN32" s="45"/>
      <c r="AO32" s="45"/>
      <c r="AP32" s="45" t="s">
        <v>244</v>
      </c>
      <c r="AQ32" s="45"/>
      <c r="AR32" s="45"/>
      <c r="AS32" s="45"/>
      <c r="AT32" s="45"/>
      <c r="AU32" s="45"/>
      <c r="AV32" s="45" t="s">
        <v>245</v>
      </c>
      <c r="AW32" s="45"/>
      <c r="AX32" s="45"/>
      <c r="AY32" s="45"/>
      <c r="AZ32" s="45"/>
      <c r="BA32" s="45"/>
      <c r="BB32" s="45" t="s">
        <v>247</v>
      </c>
      <c r="BC32" s="45"/>
      <c r="BD32" s="45"/>
      <c r="BE32" s="45"/>
      <c r="BF32" s="45"/>
      <c r="BG32" s="45"/>
      <c r="BH32" s="45" t="s">
        <v>195</v>
      </c>
      <c r="BI32" s="45"/>
      <c r="BJ32" s="45"/>
      <c r="BK32" s="45"/>
      <c r="BL32" s="45"/>
    </row>
    <row r="33" spans="1:79" ht="15" customHeight="1" x14ac:dyDescent="0.2">
      <c r="A33" s="46">
        <v>1</v>
      </c>
      <c r="B33" s="46"/>
      <c r="C33" s="46"/>
      <c r="D33" s="46"/>
      <c r="E33" s="46"/>
      <c r="F33" s="46">
        <v>2</v>
      </c>
      <c r="G33" s="46"/>
      <c r="H33" s="46"/>
      <c r="I33" s="46"/>
      <c r="J33" s="46">
        <v>3</v>
      </c>
      <c r="K33" s="46"/>
      <c r="L33" s="46"/>
      <c r="M33" s="46"/>
      <c r="N33" s="46">
        <v>4</v>
      </c>
      <c r="O33" s="46"/>
      <c r="P33" s="46"/>
      <c r="Q33" s="46"/>
      <c r="R33" s="46"/>
      <c r="S33" s="46"/>
      <c r="T33" s="46"/>
      <c r="U33" s="46"/>
      <c r="V33" s="46"/>
      <c r="W33" s="46"/>
      <c r="X33" s="46"/>
      <c r="Y33" s="46"/>
      <c r="Z33" s="46"/>
      <c r="AA33" s="46"/>
      <c r="AB33" s="46"/>
      <c r="AC33" s="46"/>
      <c r="AD33" s="46">
        <v>5</v>
      </c>
      <c r="AE33" s="46"/>
      <c r="AF33" s="46"/>
      <c r="AG33" s="46"/>
      <c r="AH33" s="46"/>
      <c r="AI33" s="46"/>
      <c r="AJ33" s="46">
        <v>6</v>
      </c>
      <c r="AK33" s="46"/>
      <c r="AL33" s="46"/>
      <c r="AM33" s="46"/>
      <c r="AN33" s="46"/>
      <c r="AO33" s="46"/>
      <c r="AP33" s="46">
        <v>7</v>
      </c>
      <c r="AQ33" s="46"/>
      <c r="AR33" s="46"/>
      <c r="AS33" s="46"/>
      <c r="AT33" s="46"/>
      <c r="AU33" s="46"/>
      <c r="AV33" s="46">
        <v>8</v>
      </c>
      <c r="AW33" s="46"/>
      <c r="AX33" s="46"/>
      <c r="AY33" s="46"/>
      <c r="AZ33" s="46"/>
      <c r="BA33" s="46"/>
      <c r="BB33" s="46">
        <v>9</v>
      </c>
      <c r="BC33" s="46"/>
      <c r="BD33" s="46"/>
      <c r="BE33" s="46"/>
      <c r="BF33" s="46"/>
      <c r="BG33" s="46"/>
      <c r="BH33" s="46">
        <v>10</v>
      </c>
      <c r="BI33" s="46"/>
      <c r="BJ33" s="46"/>
      <c r="BK33" s="46"/>
      <c r="BL33" s="46"/>
    </row>
    <row r="34" spans="1:79" ht="9.75" hidden="1" customHeight="1" x14ac:dyDescent="0.2">
      <c r="A34" s="44" t="s">
        <v>23</v>
      </c>
      <c r="B34" s="44"/>
      <c r="C34" s="44"/>
      <c r="D34" s="44"/>
      <c r="E34" s="44"/>
      <c r="F34" s="44" t="s">
        <v>201</v>
      </c>
      <c r="G34" s="44"/>
      <c r="H34" s="44"/>
      <c r="I34" s="44"/>
      <c r="J34" s="44" t="s">
        <v>145</v>
      </c>
      <c r="K34" s="44"/>
      <c r="L34" s="44"/>
      <c r="M34" s="44"/>
      <c r="N34" s="44" t="s">
        <v>24</v>
      </c>
      <c r="O34" s="44"/>
      <c r="P34" s="44"/>
      <c r="Q34" s="44"/>
      <c r="R34" s="44"/>
      <c r="S34" s="44"/>
      <c r="T34" s="44"/>
      <c r="U34" s="44"/>
      <c r="V34" s="44"/>
      <c r="W34" s="44"/>
      <c r="X34" s="44"/>
      <c r="Y34" s="44"/>
      <c r="Z34" s="44"/>
      <c r="AA34" s="44"/>
      <c r="AB34" s="44"/>
      <c r="AC34" s="44"/>
      <c r="AD34" s="49" t="s">
        <v>72</v>
      </c>
      <c r="AE34" s="49"/>
      <c r="AF34" s="49"/>
      <c r="AG34" s="49"/>
      <c r="AH34" s="49"/>
      <c r="AI34" s="49"/>
      <c r="AJ34" s="49" t="s">
        <v>73</v>
      </c>
      <c r="AK34" s="49"/>
      <c r="AL34" s="49"/>
      <c r="AM34" s="49"/>
      <c r="AN34" s="49"/>
      <c r="AO34" s="49"/>
      <c r="AP34" s="49" t="s">
        <v>74</v>
      </c>
      <c r="AQ34" s="49"/>
      <c r="AR34" s="49"/>
      <c r="AS34" s="49"/>
      <c r="AT34" s="49"/>
      <c r="AU34" s="49"/>
      <c r="AV34" s="49" t="s">
        <v>75</v>
      </c>
      <c r="AW34" s="49"/>
      <c r="AX34" s="49"/>
      <c r="AY34" s="49"/>
      <c r="AZ34" s="49"/>
      <c r="BA34" s="49"/>
      <c r="BB34" s="49" t="s">
        <v>76</v>
      </c>
      <c r="BC34" s="49"/>
      <c r="BD34" s="49"/>
      <c r="BE34" s="49"/>
      <c r="BF34" s="49"/>
      <c r="BG34" s="49"/>
      <c r="BH34" s="44" t="s">
        <v>217</v>
      </c>
      <c r="BI34" s="44"/>
      <c r="BJ34" s="44"/>
      <c r="BK34" s="44"/>
      <c r="BL34" s="44"/>
      <c r="CA34" t="s">
        <v>27</v>
      </c>
    </row>
    <row r="35" spans="1:79" s="9" customFormat="1" x14ac:dyDescent="0.2">
      <c r="A35" s="138" t="s">
        <v>231</v>
      </c>
      <c r="B35" s="136"/>
      <c r="C35" s="136"/>
      <c r="D35" s="136"/>
      <c r="E35" s="137"/>
      <c r="F35" s="139"/>
      <c r="G35" s="139"/>
      <c r="H35" s="139"/>
      <c r="I35" s="139"/>
      <c r="J35" s="140" t="s">
        <v>1</v>
      </c>
      <c r="K35" s="139"/>
      <c r="L35" s="139"/>
      <c r="M35" s="139"/>
      <c r="N35" s="139" t="s">
        <v>179</v>
      </c>
      <c r="O35" s="139"/>
      <c r="P35" s="139"/>
      <c r="Q35" s="139"/>
      <c r="R35" s="139"/>
      <c r="S35" s="139"/>
      <c r="T35" s="139"/>
      <c r="U35" s="139"/>
      <c r="V35" s="139"/>
      <c r="W35" s="139"/>
      <c r="X35" s="139"/>
      <c r="Y35" s="139"/>
      <c r="Z35" s="139"/>
      <c r="AA35" s="139"/>
      <c r="AB35" s="139"/>
      <c r="AC35" s="139"/>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39"/>
      <c r="BI35" s="139"/>
      <c r="BJ35" s="139"/>
      <c r="BK35" s="139"/>
      <c r="BL35" s="139"/>
      <c r="CA35" s="9" t="s">
        <v>28</v>
      </c>
    </row>
    <row r="38" spans="1:79" ht="18.95" customHeight="1" x14ac:dyDescent="0.2">
      <c r="A38" s="150" t="s">
        <v>235</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40"/>
      <c r="AC38" s="40"/>
      <c r="AD38" s="40"/>
      <c r="AE38" s="40"/>
      <c r="AF38" s="40"/>
      <c r="AG38" s="40"/>
      <c r="AH38" s="67"/>
      <c r="AI38" s="67"/>
      <c r="AJ38" s="67"/>
      <c r="AK38" s="67"/>
      <c r="AL38" s="67"/>
      <c r="AM38" s="67"/>
      <c r="AN38" s="67"/>
      <c r="AO38" s="67"/>
      <c r="AP38" s="67"/>
      <c r="AQ38" s="40"/>
      <c r="AR38" s="40"/>
      <c r="AS38" s="40"/>
      <c r="AT38" s="40"/>
      <c r="AU38" s="151" t="s">
        <v>237</v>
      </c>
      <c r="AV38" s="149"/>
      <c r="AW38" s="149"/>
      <c r="AX38" s="149"/>
      <c r="AY38" s="149"/>
      <c r="AZ38" s="149"/>
      <c r="BA38" s="149"/>
      <c r="BB38" s="149"/>
      <c r="BC38" s="149"/>
      <c r="BD38" s="149"/>
      <c r="BE38" s="149"/>
      <c r="BF38" s="149"/>
    </row>
    <row r="39" spans="1:79" ht="12.75" customHeight="1" x14ac:dyDescent="0.2">
      <c r="AB39" s="41"/>
      <c r="AC39" s="41"/>
      <c r="AD39" s="41"/>
      <c r="AE39" s="41"/>
      <c r="AF39" s="41"/>
      <c r="AG39" s="41"/>
      <c r="AH39" s="47" t="s">
        <v>2</v>
      </c>
      <c r="AI39" s="47"/>
      <c r="AJ39" s="47"/>
      <c r="AK39" s="47"/>
      <c r="AL39" s="47"/>
      <c r="AM39" s="47"/>
      <c r="AN39" s="47"/>
      <c r="AO39" s="47"/>
      <c r="AP39" s="47"/>
      <c r="AQ39" s="41"/>
      <c r="AR39" s="41"/>
      <c r="AS39" s="41"/>
      <c r="AT39" s="41"/>
      <c r="AU39" s="47" t="s">
        <v>204</v>
      </c>
      <c r="AV39" s="47"/>
      <c r="AW39" s="47"/>
      <c r="AX39" s="47"/>
      <c r="AY39" s="47"/>
      <c r="AZ39" s="47"/>
      <c r="BA39" s="47"/>
      <c r="BB39" s="47"/>
      <c r="BC39" s="47"/>
      <c r="BD39" s="47"/>
      <c r="BE39" s="47"/>
      <c r="BF39" s="47"/>
    </row>
    <row r="40" spans="1:79" ht="15" x14ac:dyDescent="0.2">
      <c r="AB40" s="41"/>
      <c r="AC40" s="41"/>
      <c r="AD40" s="41"/>
      <c r="AE40" s="41"/>
      <c r="AF40" s="41"/>
      <c r="AG40" s="41"/>
      <c r="AH40" s="42"/>
      <c r="AI40" s="42"/>
      <c r="AJ40" s="42"/>
      <c r="AK40" s="42"/>
      <c r="AL40" s="42"/>
      <c r="AM40" s="42"/>
      <c r="AN40" s="42"/>
      <c r="AO40" s="42"/>
      <c r="AP40" s="42"/>
      <c r="AQ40" s="41"/>
      <c r="AR40" s="41"/>
      <c r="AS40" s="41"/>
      <c r="AT40" s="41"/>
      <c r="AU40" s="42"/>
      <c r="AV40" s="42"/>
      <c r="AW40" s="42"/>
      <c r="AX40" s="42"/>
      <c r="AY40" s="42"/>
      <c r="AZ40" s="42"/>
      <c r="BA40" s="42"/>
      <c r="BB40" s="42"/>
      <c r="BC40" s="42"/>
      <c r="BD40" s="42"/>
      <c r="BE40" s="42"/>
      <c r="BF40" s="42"/>
    </row>
    <row r="41" spans="1:79" ht="18" customHeight="1" x14ac:dyDescent="0.2">
      <c r="A41" s="150" t="s">
        <v>236</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41"/>
      <c r="AC41" s="41"/>
      <c r="AD41" s="41"/>
      <c r="AE41" s="41"/>
      <c r="AF41" s="41"/>
      <c r="AG41" s="41"/>
      <c r="AH41" s="68"/>
      <c r="AI41" s="68"/>
      <c r="AJ41" s="68"/>
      <c r="AK41" s="68"/>
      <c r="AL41" s="68"/>
      <c r="AM41" s="68"/>
      <c r="AN41" s="68"/>
      <c r="AO41" s="68"/>
      <c r="AP41" s="68"/>
      <c r="AQ41" s="41"/>
      <c r="AR41" s="41"/>
      <c r="AS41" s="41"/>
      <c r="AT41" s="41"/>
      <c r="AU41" s="152" t="s">
        <v>238</v>
      </c>
      <c r="AV41" s="149"/>
      <c r="AW41" s="149"/>
      <c r="AX41" s="149"/>
      <c r="AY41" s="149"/>
      <c r="AZ41" s="149"/>
      <c r="BA41" s="149"/>
      <c r="BB41" s="149"/>
      <c r="BC41" s="149"/>
      <c r="BD41" s="149"/>
      <c r="BE41" s="149"/>
      <c r="BF41" s="149"/>
    </row>
    <row r="42" spans="1:79" ht="12" customHeight="1" x14ac:dyDescent="0.2">
      <c r="AB42" s="41"/>
      <c r="AC42" s="41"/>
      <c r="AD42" s="41"/>
      <c r="AE42" s="41"/>
      <c r="AF42" s="41"/>
      <c r="AG42" s="41"/>
      <c r="AH42" s="47" t="s">
        <v>2</v>
      </c>
      <c r="AI42" s="47"/>
      <c r="AJ42" s="47"/>
      <c r="AK42" s="47"/>
      <c r="AL42" s="47"/>
      <c r="AM42" s="47"/>
      <c r="AN42" s="47"/>
      <c r="AO42" s="47"/>
      <c r="AP42" s="47"/>
      <c r="AQ42" s="41"/>
      <c r="AR42" s="41"/>
      <c r="AS42" s="41"/>
      <c r="AT42" s="41"/>
      <c r="AU42" s="47" t="s">
        <v>204</v>
      </c>
      <c r="AV42" s="47"/>
      <c r="AW42" s="47"/>
      <c r="AX42" s="47"/>
      <c r="AY42" s="47"/>
      <c r="AZ42" s="47"/>
      <c r="BA42" s="47"/>
      <c r="BB42" s="47"/>
      <c r="BC42" s="47"/>
      <c r="BD42" s="47"/>
      <c r="BE42" s="47"/>
      <c r="BF42" s="47"/>
    </row>
    <row r="43" spans="1:79" x14ac:dyDescent="0.2">
      <c r="A43" s="5"/>
    </row>
  </sheetData>
  <mergeCells count="170">
    <mergeCell ref="AP28:AU28"/>
    <mergeCell ref="AV28:BA28"/>
    <mergeCell ref="BB28:BG28"/>
    <mergeCell ref="BH28:BL28"/>
    <mergeCell ref="AP27:AU27"/>
    <mergeCell ref="AV27:BA27"/>
    <mergeCell ref="BB27:BG27"/>
    <mergeCell ref="BH27:BL27"/>
    <mergeCell ref="A28:E28"/>
    <mergeCell ref="F28:I28"/>
    <mergeCell ref="J28:M28"/>
    <mergeCell ref="N28:AC28"/>
    <mergeCell ref="AD28:AI28"/>
    <mergeCell ref="AJ28:AO28"/>
    <mergeCell ref="A27:E27"/>
    <mergeCell ref="F27:I27"/>
    <mergeCell ref="J27:M27"/>
    <mergeCell ref="N27:AC27"/>
    <mergeCell ref="AD27:AI27"/>
    <mergeCell ref="AJ27:AO27"/>
    <mergeCell ref="AI18:AN18"/>
    <mergeCell ref="AO18:AT18"/>
    <mergeCell ref="AU18:AZ18"/>
    <mergeCell ref="BA18:BF18"/>
    <mergeCell ref="BG18:BL18"/>
    <mergeCell ref="AU16:AZ16"/>
    <mergeCell ref="BA16:BF16"/>
    <mergeCell ref="BG16:BL16"/>
    <mergeCell ref="A17:W17"/>
    <mergeCell ref="X17:AH17"/>
    <mergeCell ref="AI17:AN17"/>
    <mergeCell ref="AO17:AT17"/>
    <mergeCell ref="AU17:AZ17"/>
    <mergeCell ref="BA17:BF17"/>
    <mergeCell ref="BG17:BL17"/>
    <mergeCell ref="AH38:AP38"/>
    <mergeCell ref="AH41:AP41"/>
    <mergeCell ref="AH42:AP42"/>
    <mergeCell ref="AH39:AP39"/>
    <mergeCell ref="A16:W16"/>
    <mergeCell ref="X16:AH16"/>
    <mergeCell ref="AI16:AN16"/>
    <mergeCell ref="AO16:AT16"/>
    <mergeCell ref="A18:W18"/>
    <mergeCell ref="X18:AH18"/>
    <mergeCell ref="A14:W14"/>
    <mergeCell ref="AU5:BB5"/>
    <mergeCell ref="AU6:BB6"/>
    <mergeCell ref="AH5:AR5"/>
    <mergeCell ref="AH6:AR6"/>
    <mergeCell ref="A15:BL15"/>
    <mergeCell ref="F26:I26"/>
    <mergeCell ref="J26:M26"/>
    <mergeCell ref="N26:AC26"/>
    <mergeCell ref="AD26:AI26"/>
    <mergeCell ref="X12:AH12"/>
    <mergeCell ref="X13:AH13"/>
    <mergeCell ref="X14:AH14"/>
    <mergeCell ref="A12:W12"/>
    <mergeCell ref="A13:W13"/>
    <mergeCell ref="AJ23:AO23"/>
    <mergeCell ref="BH26:BL26"/>
    <mergeCell ref="BB25:BG25"/>
    <mergeCell ref="BH25:BL25"/>
    <mergeCell ref="AJ26:AO26"/>
    <mergeCell ref="AP26:AU26"/>
    <mergeCell ref="AV26:BA26"/>
    <mergeCell ref="AV35:BA35"/>
    <mergeCell ref="AP33:AU33"/>
    <mergeCell ref="AV33:BA33"/>
    <mergeCell ref="BB33:BG33"/>
    <mergeCell ref="BB34:BG34"/>
    <mergeCell ref="J24:M24"/>
    <mergeCell ref="N24:AC24"/>
    <mergeCell ref="AD24:AI24"/>
    <mergeCell ref="AJ24:AO24"/>
    <mergeCell ref="AV24:BA24"/>
    <mergeCell ref="AD33:AI33"/>
    <mergeCell ref="AJ33:AO33"/>
    <mergeCell ref="AP23:AU23"/>
    <mergeCell ref="AV23:BA23"/>
    <mergeCell ref="AD25:AI25"/>
    <mergeCell ref="AJ25:AO25"/>
    <mergeCell ref="AD23:AI23"/>
    <mergeCell ref="AP25:AU25"/>
    <mergeCell ref="AV25:BA25"/>
    <mergeCell ref="AP24:AU24"/>
    <mergeCell ref="BH35:BL35"/>
    <mergeCell ref="N34:AC34"/>
    <mergeCell ref="N35:AC35"/>
    <mergeCell ref="AD35:AI35"/>
    <mergeCell ref="AJ35:AO35"/>
    <mergeCell ref="BB35:BG35"/>
    <mergeCell ref="AJ34:AO34"/>
    <mergeCell ref="AP34:AU34"/>
    <mergeCell ref="AV34:BA34"/>
    <mergeCell ref="AP35:AU35"/>
    <mergeCell ref="BH33:BL33"/>
    <mergeCell ref="BH34:BL34"/>
    <mergeCell ref="BG14:BL14"/>
    <mergeCell ref="BB23:BG23"/>
    <mergeCell ref="BB26:BG26"/>
    <mergeCell ref="BH23:BL23"/>
    <mergeCell ref="BB24:BG24"/>
    <mergeCell ref="AI14:AN14"/>
    <mergeCell ref="AO14:AT14"/>
    <mergeCell ref="AU14:AZ14"/>
    <mergeCell ref="BA14:BF14"/>
    <mergeCell ref="BG12:BL12"/>
    <mergeCell ref="AI13:AN13"/>
    <mergeCell ref="AO13:AT13"/>
    <mergeCell ref="AU13:AZ13"/>
    <mergeCell ref="BA13:BF13"/>
    <mergeCell ref="BG13:BL13"/>
    <mergeCell ref="J35:M35"/>
    <mergeCell ref="AI12:AN12"/>
    <mergeCell ref="AO12:AT12"/>
    <mergeCell ref="A20:BL21"/>
    <mergeCell ref="BH24:BL24"/>
    <mergeCell ref="AD32:AI32"/>
    <mergeCell ref="AJ32:AO32"/>
    <mergeCell ref="A32:E32"/>
    <mergeCell ref="A26:E26"/>
    <mergeCell ref="F25:I25"/>
    <mergeCell ref="BE5:BL5"/>
    <mergeCell ref="A30:BL30"/>
    <mergeCell ref="A31:BL31"/>
    <mergeCell ref="BH32:BL32"/>
    <mergeCell ref="BB32:BG32"/>
    <mergeCell ref="N32:AC32"/>
    <mergeCell ref="AP32:AU32"/>
    <mergeCell ref="AV32:BA32"/>
    <mergeCell ref="J32:M32"/>
    <mergeCell ref="F32:I32"/>
    <mergeCell ref="A33:E33"/>
    <mergeCell ref="N33:AC33"/>
    <mergeCell ref="F34:I34"/>
    <mergeCell ref="J33:M33"/>
    <mergeCell ref="J34:M34"/>
    <mergeCell ref="F33:I33"/>
    <mergeCell ref="BA1:BL1"/>
    <mergeCell ref="A22:BL22"/>
    <mergeCell ref="A8:BL8"/>
    <mergeCell ref="A3:BL3"/>
    <mergeCell ref="A9:BL9"/>
    <mergeCell ref="BE6:BL6"/>
    <mergeCell ref="B5:AF5"/>
    <mergeCell ref="A10:BL11"/>
    <mergeCell ref="AU12:AZ12"/>
    <mergeCell ref="BA12:BF12"/>
    <mergeCell ref="AU42:BF42"/>
    <mergeCell ref="AU39:BF39"/>
    <mergeCell ref="A34:E34"/>
    <mergeCell ref="A35:E35"/>
    <mergeCell ref="F35:I35"/>
    <mergeCell ref="AU41:BF41"/>
    <mergeCell ref="A38:AA38"/>
    <mergeCell ref="AU38:BF38"/>
    <mergeCell ref="A41:AA41"/>
    <mergeCell ref="AD34:AI34"/>
    <mergeCell ref="A6:AF6"/>
    <mergeCell ref="J25:M25"/>
    <mergeCell ref="A23:E23"/>
    <mergeCell ref="A24:E24"/>
    <mergeCell ref="N25:AC25"/>
    <mergeCell ref="F23:I23"/>
    <mergeCell ref="J23:M23"/>
    <mergeCell ref="N23:AC23"/>
    <mergeCell ref="A25:E25"/>
    <mergeCell ref="F24:I24"/>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4" t="s">
        <v>146</v>
      </c>
      <c r="BO1" s="104"/>
      <c r="BP1" s="104"/>
      <c r="BQ1" s="104"/>
      <c r="BR1" s="104"/>
      <c r="BS1" s="104"/>
      <c r="BT1" s="104"/>
      <c r="BU1" s="104"/>
      <c r="BV1" s="104"/>
      <c r="BW1" s="104"/>
      <c r="BX1" s="104"/>
      <c r="BY1" s="104"/>
      <c r="BZ1" s="104"/>
    </row>
    <row r="2" spans="1:79" ht="14.25" customHeight="1" x14ac:dyDescent="0.2">
      <c r="A2" s="54" t="s">
        <v>336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48" t="s">
        <v>234</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24"/>
      <c r="AH4" s="57" t="s">
        <v>233</v>
      </c>
      <c r="AI4" s="57"/>
      <c r="AJ4" s="57"/>
      <c r="AK4" s="57"/>
      <c r="AL4" s="57"/>
      <c r="AM4" s="57"/>
      <c r="AN4" s="57"/>
      <c r="AO4" s="57"/>
      <c r="AP4" s="57"/>
      <c r="AQ4" s="57"/>
      <c r="AR4" s="57"/>
      <c r="AS4" s="24"/>
      <c r="AT4" s="153" t="s">
        <v>239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48" t="s">
        <v>227</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24"/>
      <c r="AH7" s="57" t="s">
        <v>351</v>
      </c>
      <c r="AI7" s="57"/>
      <c r="AJ7" s="57"/>
      <c r="AK7" s="57"/>
      <c r="AL7" s="57"/>
      <c r="AM7" s="57"/>
      <c r="AN7" s="57"/>
      <c r="AO7" s="57"/>
      <c r="AP7" s="57"/>
      <c r="AQ7" s="57"/>
      <c r="AR7" s="57"/>
      <c r="AS7" s="57"/>
      <c r="AT7" s="57"/>
      <c r="AU7" s="57"/>
      <c r="AV7" s="57"/>
      <c r="AW7" s="57"/>
      <c r="AX7" s="57"/>
      <c r="AY7" s="57"/>
      <c r="AZ7" s="57"/>
      <c r="BA7" s="57"/>
      <c r="BB7" s="31"/>
      <c r="BC7" s="153" t="s">
        <v>239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348</v>
      </c>
      <c r="C10" s="57"/>
      <c r="D10" s="57"/>
      <c r="E10" s="57"/>
      <c r="F10" s="57"/>
      <c r="G10" s="57"/>
      <c r="H10" s="57"/>
      <c r="I10" s="57"/>
      <c r="J10" s="57"/>
      <c r="K10" s="57"/>
      <c r="L10" s="57"/>
      <c r="N10" s="57" t="s">
        <v>349</v>
      </c>
      <c r="O10" s="57"/>
      <c r="P10" s="57"/>
      <c r="Q10" s="57"/>
      <c r="R10" s="57"/>
      <c r="S10" s="57"/>
      <c r="T10" s="57"/>
      <c r="U10" s="57"/>
      <c r="V10" s="57"/>
      <c r="W10" s="57"/>
      <c r="X10" s="57"/>
      <c r="Y10" s="57"/>
      <c r="Z10" s="31"/>
      <c r="AA10" s="57" t="s">
        <v>350</v>
      </c>
      <c r="AB10" s="57"/>
      <c r="AC10" s="57"/>
      <c r="AD10" s="57"/>
      <c r="AE10" s="57"/>
      <c r="AF10" s="57"/>
      <c r="AG10" s="57"/>
      <c r="AH10" s="57"/>
      <c r="AI10" s="57"/>
      <c r="AJ10" s="31"/>
      <c r="AK10" s="183" t="s">
        <v>229</v>
      </c>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36"/>
      <c r="BL10" s="153" t="s">
        <v>240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337</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6" t="s">
        <v>312</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5" t="s">
        <v>181</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row>
    <row r="18" spans="1:79" ht="15" customHeight="1" x14ac:dyDescent="0.2">
      <c r="A18" s="146" t="s">
        <v>313</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95" customHeight="1" x14ac:dyDescent="0.2">
      <c r="A21" s="146" t="s">
        <v>314</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3" t="s">
        <v>325</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row>
    <row r="25" spans="1:79" ht="15" customHeight="1" x14ac:dyDescent="0.2">
      <c r="A25" s="52" t="s">
        <v>241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242</v>
      </c>
      <c r="V26" s="46"/>
      <c r="W26" s="46"/>
      <c r="X26" s="46"/>
      <c r="Y26" s="46"/>
      <c r="Z26" s="46"/>
      <c r="AA26" s="46"/>
      <c r="AB26" s="46"/>
      <c r="AC26" s="46"/>
      <c r="AD26" s="46"/>
      <c r="AE26" s="46"/>
      <c r="AF26" s="46"/>
      <c r="AG26" s="46"/>
      <c r="AH26" s="46"/>
      <c r="AI26" s="46"/>
      <c r="AJ26" s="46"/>
      <c r="AK26" s="46"/>
      <c r="AL26" s="46"/>
      <c r="AM26" s="46"/>
      <c r="AN26" s="46" t="s">
        <v>243</v>
      </c>
      <c r="AO26" s="46"/>
      <c r="AP26" s="46"/>
      <c r="AQ26" s="46"/>
      <c r="AR26" s="46"/>
      <c r="AS26" s="46"/>
      <c r="AT26" s="46"/>
      <c r="AU26" s="46"/>
      <c r="AV26" s="46"/>
      <c r="AW26" s="46"/>
      <c r="AX26" s="46"/>
      <c r="AY26" s="46"/>
      <c r="AZ26" s="46"/>
      <c r="BA26" s="46"/>
      <c r="BB26" s="46"/>
      <c r="BC26" s="46"/>
      <c r="BD26" s="46"/>
      <c r="BE26" s="46"/>
      <c r="BF26" s="46"/>
      <c r="BG26" s="46" t="s">
        <v>244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6" t="s">
        <v>86</v>
      </c>
      <c r="V29" s="107"/>
      <c r="W29" s="107"/>
      <c r="X29" s="107"/>
      <c r="Y29" s="108"/>
      <c r="Z29" s="106" t="s">
        <v>87</v>
      </c>
      <c r="AA29" s="107"/>
      <c r="AB29" s="107"/>
      <c r="AC29" s="107"/>
      <c r="AD29" s="108"/>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4" customFormat="1" ht="12.75" customHeight="1" x14ac:dyDescent="0.2">
      <c r="A30" s="154"/>
      <c r="B30" s="155"/>
      <c r="C30" s="155"/>
      <c r="D30" s="156"/>
      <c r="E30" s="128" t="s">
        <v>250</v>
      </c>
      <c r="F30" s="129"/>
      <c r="G30" s="129"/>
      <c r="H30" s="129"/>
      <c r="I30" s="129"/>
      <c r="J30" s="129"/>
      <c r="K30" s="129"/>
      <c r="L30" s="129"/>
      <c r="M30" s="129"/>
      <c r="N30" s="129"/>
      <c r="O30" s="129"/>
      <c r="P30" s="129"/>
      <c r="Q30" s="129"/>
      <c r="R30" s="129"/>
      <c r="S30" s="129"/>
      <c r="T30" s="130"/>
      <c r="U30" s="157">
        <v>1699959</v>
      </c>
      <c r="V30" s="157"/>
      <c r="W30" s="157"/>
      <c r="X30" s="157"/>
      <c r="Y30" s="157"/>
      <c r="Z30" s="157" t="s">
        <v>251</v>
      </c>
      <c r="AA30" s="157"/>
      <c r="AB30" s="157"/>
      <c r="AC30" s="157"/>
      <c r="AD30" s="157"/>
      <c r="AE30" s="158" t="s">
        <v>251</v>
      </c>
      <c r="AF30" s="159"/>
      <c r="AG30" s="159"/>
      <c r="AH30" s="160"/>
      <c r="AI30" s="158">
        <f>IF(ISNUMBER(U30),U30,0)+IF(ISNUMBER(Z30),Z30,0)</f>
        <v>1699959</v>
      </c>
      <c r="AJ30" s="159"/>
      <c r="AK30" s="159"/>
      <c r="AL30" s="159"/>
      <c r="AM30" s="160"/>
      <c r="AN30" s="158">
        <v>1997890</v>
      </c>
      <c r="AO30" s="159"/>
      <c r="AP30" s="159"/>
      <c r="AQ30" s="159"/>
      <c r="AR30" s="160"/>
      <c r="AS30" s="158" t="s">
        <v>251</v>
      </c>
      <c r="AT30" s="159"/>
      <c r="AU30" s="159"/>
      <c r="AV30" s="159"/>
      <c r="AW30" s="160"/>
      <c r="AX30" s="158" t="s">
        <v>251</v>
      </c>
      <c r="AY30" s="159"/>
      <c r="AZ30" s="159"/>
      <c r="BA30" s="160"/>
      <c r="BB30" s="158">
        <f>IF(ISNUMBER(AN30),AN30,0)+IF(ISNUMBER(AS30),AS30,0)</f>
        <v>1997890</v>
      </c>
      <c r="BC30" s="159"/>
      <c r="BD30" s="159"/>
      <c r="BE30" s="159"/>
      <c r="BF30" s="160"/>
      <c r="BG30" s="158">
        <v>2303000</v>
      </c>
      <c r="BH30" s="159"/>
      <c r="BI30" s="159"/>
      <c r="BJ30" s="159"/>
      <c r="BK30" s="160"/>
      <c r="BL30" s="158" t="s">
        <v>251</v>
      </c>
      <c r="BM30" s="159"/>
      <c r="BN30" s="159"/>
      <c r="BO30" s="159"/>
      <c r="BP30" s="160"/>
      <c r="BQ30" s="158" t="s">
        <v>251</v>
      </c>
      <c r="BR30" s="159"/>
      <c r="BS30" s="159"/>
      <c r="BT30" s="160"/>
      <c r="BU30" s="158">
        <f>IF(ISNUMBER(BG30),BG30,0)+IF(ISNUMBER(BL30),BL30,0)</f>
        <v>2303000</v>
      </c>
      <c r="BV30" s="159"/>
      <c r="BW30" s="159"/>
      <c r="BX30" s="159"/>
      <c r="BY30" s="160"/>
      <c r="CA30" s="134" t="s">
        <v>30</v>
      </c>
    </row>
    <row r="31" spans="1:79" s="9" customFormat="1" ht="12.75" customHeight="1" x14ac:dyDescent="0.2">
      <c r="A31" s="123"/>
      <c r="B31" s="124"/>
      <c r="C31" s="124"/>
      <c r="D31" s="126"/>
      <c r="E31" s="135" t="s">
        <v>179</v>
      </c>
      <c r="F31" s="136"/>
      <c r="G31" s="136"/>
      <c r="H31" s="136"/>
      <c r="I31" s="136"/>
      <c r="J31" s="136"/>
      <c r="K31" s="136"/>
      <c r="L31" s="136"/>
      <c r="M31" s="136"/>
      <c r="N31" s="136"/>
      <c r="O31" s="136"/>
      <c r="P31" s="136"/>
      <c r="Q31" s="136"/>
      <c r="R31" s="136"/>
      <c r="S31" s="136"/>
      <c r="T31" s="137"/>
      <c r="U31" s="161">
        <v>1699959</v>
      </c>
      <c r="V31" s="161"/>
      <c r="W31" s="161"/>
      <c r="X31" s="161"/>
      <c r="Y31" s="161"/>
      <c r="Z31" s="161">
        <v>0</v>
      </c>
      <c r="AA31" s="161"/>
      <c r="AB31" s="161"/>
      <c r="AC31" s="161"/>
      <c r="AD31" s="161"/>
      <c r="AE31" s="162">
        <v>0</v>
      </c>
      <c r="AF31" s="163"/>
      <c r="AG31" s="163"/>
      <c r="AH31" s="164"/>
      <c r="AI31" s="162">
        <f>IF(ISNUMBER(U31),U31,0)+IF(ISNUMBER(Z31),Z31,0)</f>
        <v>1699959</v>
      </c>
      <c r="AJ31" s="163"/>
      <c r="AK31" s="163"/>
      <c r="AL31" s="163"/>
      <c r="AM31" s="164"/>
      <c r="AN31" s="162">
        <v>1997890</v>
      </c>
      <c r="AO31" s="163"/>
      <c r="AP31" s="163"/>
      <c r="AQ31" s="163"/>
      <c r="AR31" s="164"/>
      <c r="AS31" s="162">
        <v>0</v>
      </c>
      <c r="AT31" s="163"/>
      <c r="AU31" s="163"/>
      <c r="AV31" s="163"/>
      <c r="AW31" s="164"/>
      <c r="AX31" s="162">
        <v>0</v>
      </c>
      <c r="AY31" s="163"/>
      <c r="AZ31" s="163"/>
      <c r="BA31" s="164"/>
      <c r="BB31" s="162">
        <f>IF(ISNUMBER(AN31),AN31,0)+IF(ISNUMBER(AS31),AS31,0)</f>
        <v>1997890</v>
      </c>
      <c r="BC31" s="163"/>
      <c r="BD31" s="163"/>
      <c r="BE31" s="163"/>
      <c r="BF31" s="164"/>
      <c r="BG31" s="162">
        <v>2303000</v>
      </c>
      <c r="BH31" s="163"/>
      <c r="BI31" s="163"/>
      <c r="BJ31" s="163"/>
      <c r="BK31" s="164"/>
      <c r="BL31" s="162">
        <v>0</v>
      </c>
      <c r="BM31" s="163"/>
      <c r="BN31" s="163"/>
      <c r="BO31" s="163"/>
      <c r="BP31" s="164"/>
      <c r="BQ31" s="162">
        <v>0</v>
      </c>
      <c r="BR31" s="163"/>
      <c r="BS31" s="163"/>
      <c r="BT31" s="164"/>
      <c r="BU31" s="162">
        <f>IF(ISNUMBER(BG31),BG31,0)+IF(ISNUMBER(BL31),BL31,0)</f>
        <v>2303000</v>
      </c>
      <c r="BV31" s="163"/>
      <c r="BW31" s="163"/>
      <c r="BX31" s="163"/>
      <c r="BY31" s="164"/>
    </row>
    <row r="33" spans="1:79" ht="14.25" customHeight="1" x14ac:dyDescent="0.2">
      <c r="A33" s="103" t="s">
        <v>338</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row>
    <row r="34" spans="1:79" ht="15" customHeight="1" x14ac:dyDescent="0.2">
      <c r="A34" s="69" t="s">
        <v>241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245</v>
      </c>
      <c r="Y35" s="62"/>
      <c r="Z35" s="62"/>
      <c r="AA35" s="62"/>
      <c r="AB35" s="62"/>
      <c r="AC35" s="62"/>
      <c r="AD35" s="62"/>
      <c r="AE35" s="62"/>
      <c r="AF35" s="62"/>
      <c r="AG35" s="62"/>
      <c r="AH35" s="62"/>
      <c r="AI35" s="62"/>
      <c r="AJ35" s="62"/>
      <c r="AK35" s="62"/>
      <c r="AL35" s="62"/>
      <c r="AM35" s="62"/>
      <c r="AN35" s="62"/>
      <c r="AO35" s="62"/>
      <c r="AP35" s="62"/>
      <c r="AQ35" s="63"/>
      <c r="AR35" s="46" t="s">
        <v>247</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4" customFormat="1" ht="12.75" customHeight="1" x14ac:dyDescent="0.2">
      <c r="A39" s="154"/>
      <c r="B39" s="155"/>
      <c r="C39" s="155"/>
      <c r="D39" s="156"/>
      <c r="E39" s="128" t="s">
        <v>250</v>
      </c>
      <c r="F39" s="129"/>
      <c r="G39" s="129"/>
      <c r="H39" s="129"/>
      <c r="I39" s="129"/>
      <c r="J39" s="129"/>
      <c r="K39" s="129"/>
      <c r="L39" s="129"/>
      <c r="M39" s="129"/>
      <c r="N39" s="129"/>
      <c r="O39" s="129"/>
      <c r="P39" s="129"/>
      <c r="Q39" s="129"/>
      <c r="R39" s="129"/>
      <c r="S39" s="129"/>
      <c r="T39" s="129"/>
      <c r="U39" s="129"/>
      <c r="V39" s="129"/>
      <c r="W39" s="130"/>
      <c r="X39" s="158">
        <v>2465000</v>
      </c>
      <c r="Y39" s="159"/>
      <c r="Z39" s="159"/>
      <c r="AA39" s="159"/>
      <c r="AB39" s="160"/>
      <c r="AC39" s="158" t="s">
        <v>251</v>
      </c>
      <c r="AD39" s="159"/>
      <c r="AE39" s="159"/>
      <c r="AF39" s="159"/>
      <c r="AG39" s="160"/>
      <c r="AH39" s="158" t="s">
        <v>251</v>
      </c>
      <c r="AI39" s="159"/>
      <c r="AJ39" s="159"/>
      <c r="AK39" s="159"/>
      <c r="AL39" s="160"/>
      <c r="AM39" s="158">
        <f>IF(ISNUMBER(X39),X39,0)+IF(ISNUMBER(AC39),AC39,0)</f>
        <v>2465000</v>
      </c>
      <c r="AN39" s="159"/>
      <c r="AO39" s="159"/>
      <c r="AP39" s="159"/>
      <c r="AQ39" s="160"/>
      <c r="AR39" s="158">
        <v>2610000</v>
      </c>
      <c r="AS39" s="159"/>
      <c r="AT39" s="159"/>
      <c r="AU39" s="159"/>
      <c r="AV39" s="160"/>
      <c r="AW39" s="158" t="s">
        <v>251</v>
      </c>
      <c r="AX39" s="159"/>
      <c r="AY39" s="159"/>
      <c r="AZ39" s="159"/>
      <c r="BA39" s="160"/>
      <c r="BB39" s="158" t="s">
        <v>251</v>
      </c>
      <c r="BC39" s="159"/>
      <c r="BD39" s="159"/>
      <c r="BE39" s="159"/>
      <c r="BF39" s="160"/>
      <c r="BG39" s="157">
        <f>IF(ISNUMBER(AR39),AR39,0)+IF(ISNUMBER(AW39),AW39,0)</f>
        <v>2610000</v>
      </c>
      <c r="BH39" s="157"/>
      <c r="BI39" s="157"/>
      <c r="BJ39" s="157"/>
      <c r="BK39" s="157"/>
      <c r="CA39" s="134" t="s">
        <v>32</v>
      </c>
    </row>
    <row r="40" spans="1:79" s="9" customFormat="1" ht="12.75" customHeight="1" x14ac:dyDescent="0.2">
      <c r="A40" s="123"/>
      <c r="B40" s="124"/>
      <c r="C40" s="124"/>
      <c r="D40" s="126"/>
      <c r="E40" s="135" t="s">
        <v>179</v>
      </c>
      <c r="F40" s="136"/>
      <c r="G40" s="136"/>
      <c r="H40" s="136"/>
      <c r="I40" s="136"/>
      <c r="J40" s="136"/>
      <c r="K40" s="136"/>
      <c r="L40" s="136"/>
      <c r="M40" s="136"/>
      <c r="N40" s="136"/>
      <c r="O40" s="136"/>
      <c r="P40" s="136"/>
      <c r="Q40" s="136"/>
      <c r="R40" s="136"/>
      <c r="S40" s="136"/>
      <c r="T40" s="136"/>
      <c r="U40" s="136"/>
      <c r="V40" s="136"/>
      <c r="W40" s="137"/>
      <c r="X40" s="162">
        <v>2465000</v>
      </c>
      <c r="Y40" s="163"/>
      <c r="Z40" s="163"/>
      <c r="AA40" s="163"/>
      <c r="AB40" s="164"/>
      <c r="AC40" s="162">
        <v>0</v>
      </c>
      <c r="AD40" s="163"/>
      <c r="AE40" s="163"/>
      <c r="AF40" s="163"/>
      <c r="AG40" s="164"/>
      <c r="AH40" s="162">
        <v>0</v>
      </c>
      <c r="AI40" s="163"/>
      <c r="AJ40" s="163"/>
      <c r="AK40" s="163"/>
      <c r="AL40" s="164"/>
      <c r="AM40" s="162">
        <f>IF(ISNUMBER(X40),X40,0)+IF(ISNUMBER(AC40),AC40,0)</f>
        <v>2465000</v>
      </c>
      <c r="AN40" s="163"/>
      <c r="AO40" s="163"/>
      <c r="AP40" s="163"/>
      <c r="AQ40" s="164"/>
      <c r="AR40" s="162">
        <v>2610000</v>
      </c>
      <c r="AS40" s="163"/>
      <c r="AT40" s="163"/>
      <c r="AU40" s="163"/>
      <c r="AV40" s="164"/>
      <c r="AW40" s="162">
        <v>0</v>
      </c>
      <c r="AX40" s="163"/>
      <c r="AY40" s="163"/>
      <c r="AZ40" s="163"/>
      <c r="BA40" s="164"/>
      <c r="BB40" s="162">
        <v>0</v>
      </c>
      <c r="BC40" s="163"/>
      <c r="BD40" s="163"/>
      <c r="BE40" s="163"/>
      <c r="BF40" s="164"/>
      <c r="BG40" s="161">
        <f>IF(ISNUMBER(AR40),AR40,0)+IF(ISNUMBER(AW40),AW40,0)</f>
        <v>2610000</v>
      </c>
      <c r="BH40" s="161"/>
      <c r="BI40" s="161"/>
      <c r="BJ40" s="161"/>
      <c r="BK40" s="161"/>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326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5" t="s">
        <v>149</v>
      </c>
      <c r="B46" s="86"/>
      <c r="C46" s="86"/>
      <c r="D46" s="87"/>
      <c r="E46" s="46" t="s">
        <v>20</v>
      </c>
      <c r="F46" s="46"/>
      <c r="G46" s="46"/>
      <c r="H46" s="46"/>
      <c r="I46" s="46"/>
      <c r="J46" s="46"/>
      <c r="K46" s="46"/>
      <c r="L46" s="46"/>
      <c r="M46" s="46"/>
      <c r="N46" s="46"/>
      <c r="O46" s="46"/>
      <c r="P46" s="46"/>
      <c r="Q46" s="46"/>
      <c r="R46" s="46"/>
      <c r="S46" s="46"/>
      <c r="T46" s="46"/>
      <c r="U46" s="61" t="s">
        <v>242</v>
      </c>
      <c r="V46" s="62"/>
      <c r="W46" s="62"/>
      <c r="X46" s="62"/>
      <c r="Y46" s="62"/>
      <c r="Z46" s="62"/>
      <c r="AA46" s="62"/>
      <c r="AB46" s="62"/>
      <c r="AC46" s="62"/>
      <c r="AD46" s="62"/>
      <c r="AE46" s="62"/>
      <c r="AF46" s="62"/>
      <c r="AG46" s="62"/>
      <c r="AH46" s="62"/>
      <c r="AI46" s="62"/>
      <c r="AJ46" s="62"/>
      <c r="AK46" s="62"/>
      <c r="AL46" s="62"/>
      <c r="AM46" s="63"/>
      <c r="AN46" s="61" t="s">
        <v>243</v>
      </c>
      <c r="AO46" s="62"/>
      <c r="AP46" s="62"/>
      <c r="AQ46" s="62"/>
      <c r="AR46" s="62"/>
      <c r="AS46" s="62"/>
      <c r="AT46" s="62"/>
      <c r="AU46" s="62"/>
      <c r="AV46" s="62"/>
      <c r="AW46" s="62"/>
      <c r="AX46" s="62"/>
      <c r="AY46" s="62"/>
      <c r="AZ46" s="62"/>
      <c r="BA46" s="62"/>
      <c r="BB46" s="62"/>
      <c r="BC46" s="62"/>
      <c r="BD46" s="62"/>
      <c r="BE46" s="62"/>
      <c r="BF46" s="63"/>
      <c r="BG46" s="61" t="s">
        <v>244</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88"/>
      <c r="B47" s="89"/>
      <c r="C47" s="89"/>
      <c r="D47" s="90"/>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4" customFormat="1" ht="12.75" customHeight="1" x14ac:dyDescent="0.2">
      <c r="A50" s="154">
        <v>2111</v>
      </c>
      <c r="B50" s="155"/>
      <c r="C50" s="155"/>
      <c r="D50" s="156"/>
      <c r="E50" s="128" t="s">
        <v>252</v>
      </c>
      <c r="F50" s="129"/>
      <c r="G50" s="129"/>
      <c r="H50" s="129"/>
      <c r="I50" s="129"/>
      <c r="J50" s="129"/>
      <c r="K50" s="129"/>
      <c r="L50" s="129"/>
      <c r="M50" s="129"/>
      <c r="N50" s="129"/>
      <c r="O50" s="129"/>
      <c r="P50" s="129"/>
      <c r="Q50" s="129"/>
      <c r="R50" s="129"/>
      <c r="S50" s="129"/>
      <c r="T50" s="130"/>
      <c r="U50" s="158">
        <v>1154689</v>
      </c>
      <c r="V50" s="159"/>
      <c r="W50" s="159"/>
      <c r="X50" s="159"/>
      <c r="Y50" s="160"/>
      <c r="Z50" s="158">
        <v>0</v>
      </c>
      <c r="AA50" s="159"/>
      <c r="AB50" s="159"/>
      <c r="AC50" s="159"/>
      <c r="AD50" s="160"/>
      <c r="AE50" s="158">
        <v>0</v>
      </c>
      <c r="AF50" s="159"/>
      <c r="AG50" s="159"/>
      <c r="AH50" s="160"/>
      <c r="AI50" s="158">
        <f>IF(ISNUMBER(U50),U50,0)+IF(ISNUMBER(Z50),Z50,0)</f>
        <v>1154689</v>
      </c>
      <c r="AJ50" s="159"/>
      <c r="AK50" s="159"/>
      <c r="AL50" s="159"/>
      <c r="AM50" s="160"/>
      <c r="AN50" s="158">
        <v>1395000</v>
      </c>
      <c r="AO50" s="159"/>
      <c r="AP50" s="159"/>
      <c r="AQ50" s="159"/>
      <c r="AR50" s="160"/>
      <c r="AS50" s="158">
        <v>0</v>
      </c>
      <c r="AT50" s="159"/>
      <c r="AU50" s="159"/>
      <c r="AV50" s="159"/>
      <c r="AW50" s="160"/>
      <c r="AX50" s="158">
        <v>0</v>
      </c>
      <c r="AY50" s="159"/>
      <c r="AZ50" s="159"/>
      <c r="BA50" s="160"/>
      <c r="BB50" s="158">
        <f>IF(ISNUMBER(AN50),AN50,0)+IF(ISNUMBER(AS50),AS50,0)</f>
        <v>1395000</v>
      </c>
      <c r="BC50" s="159"/>
      <c r="BD50" s="159"/>
      <c r="BE50" s="159"/>
      <c r="BF50" s="160"/>
      <c r="BG50" s="158">
        <v>1650500</v>
      </c>
      <c r="BH50" s="159"/>
      <c r="BI50" s="159"/>
      <c r="BJ50" s="159"/>
      <c r="BK50" s="160"/>
      <c r="BL50" s="158">
        <v>0</v>
      </c>
      <c r="BM50" s="159"/>
      <c r="BN50" s="159"/>
      <c r="BO50" s="159"/>
      <c r="BP50" s="160"/>
      <c r="BQ50" s="158">
        <v>0</v>
      </c>
      <c r="BR50" s="159"/>
      <c r="BS50" s="159"/>
      <c r="BT50" s="160"/>
      <c r="BU50" s="158">
        <f>IF(ISNUMBER(BG50),BG50,0)+IF(ISNUMBER(BL50),BL50,0)</f>
        <v>1650500</v>
      </c>
      <c r="BV50" s="159"/>
      <c r="BW50" s="159"/>
      <c r="BX50" s="159"/>
      <c r="BY50" s="160"/>
      <c r="CA50" s="134" t="s">
        <v>34</v>
      </c>
    </row>
    <row r="51" spans="1:79" s="134" customFormat="1" ht="12.75" customHeight="1" x14ac:dyDescent="0.2">
      <c r="A51" s="154">
        <v>2120</v>
      </c>
      <c r="B51" s="155"/>
      <c r="C51" s="155"/>
      <c r="D51" s="156"/>
      <c r="E51" s="128" t="s">
        <v>253</v>
      </c>
      <c r="F51" s="129"/>
      <c r="G51" s="129"/>
      <c r="H51" s="129"/>
      <c r="I51" s="129"/>
      <c r="J51" s="129"/>
      <c r="K51" s="129"/>
      <c r="L51" s="129"/>
      <c r="M51" s="129"/>
      <c r="N51" s="129"/>
      <c r="O51" s="129"/>
      <c r="P51" s="129"/>
      <c r="Q51" s="129"/>
      <c r="R51" s="129"/>
      <c r="S51" s="129"/>
      <c r="T51" s="130"/>
      <c r="U51" s="158">
        <v>288359</v>
      </c>
      <c r="V51" s="159"/>
      <c r="W51" s="159"/>
      <c r="X51" s="159"/>
      <c r="Y51" s="160"/>
      <c r="Z51" s="158">
        <v>0</v>
      </c>
      <c r="AA51" s="159"/>
      <c r="AB51" s="159"/>
      <c r="AC51" s="159"/>
      <c r="AD51" s="160"/>
      <c r="AE51" s="158">
        <v>0</v>
      </c>
      <c r="AF51" s="159"/>
      <c r="AG51" s="159"/>
      <c r="AH51" s="160"/>
      <c r="AI51" s="158">
        <f>IF(ISNUMBER(U51),U51,0)+IF(ISNUMBER(Z51),Z51,0)</f>
        <v>288359</v>
      </c>
      <c r="AJ51" s="159"/>
      <c r="AK51" s="159"/>
      <c r="AL51" s="159"/>
      <c r="AM51" s="160"/>
      <c r="AN51" s="158">
        <v>306900</v>
      </c>
      <c r="AO51" s="159"/>
      <c r="AP51" s="159"/>
      <c r="AQ51" s="159"/>
      <c r="AR51" s="160"/>
      <c r="AS51" s="158">
        <v>0</v>
      </c>
      <c r="AT51" s="159"/>
      <c r="AU51" s="159"/>
      <c r="AV51" s="159"/>
      <c r="AW51" s="160"/>
      <c r="AX51" s="158">
        <v>0</v>
      </c>
      <c r="AY51" s="159"/>
      <c r="AZ51" s="159"/>
      <c r="BA51" s="160"/>
      <c r="BB51" s="158">
        <f>IF(ISNUMBER(AN51),AN51,0)+IF(ISNUMBER(AS51),AS51,0)</f>
        <v>306900</v>
      </c>
      <c r="BC51" s="159"/>
      <c r="BD51" s="159"/>
      <c r="BE51" s="159"/>
      <c r="BF51" s="160"/>
      <c r="BG51" s="158">
        <v>363100</v>
      </c>
      <c r="BH51" s="159"/>
      <c r="BI51" s="159"/>
      <c r="BJ51" s="159"/>
      <c r="BK51" s="160"/>
      <c r="BL51" s="158">
        <v>0</v>
      </c>
      <c r="BM51" s="159"/>
      <c r="BN51" s="159"/>
      <c r="BO51" s="159"/>
      <c r="BP51" s="160"/>
      <c r="BQ51" s="158">
        <v>0</v>
      </c>
      <c r="BR51" s="159"/>
      <c r="BS51" s="159"/>
      <c r="BT51" s="160"/>
      <c r="BU51" s="158">
        <f>IF(ISNUMBER(BG51),BG51,0)+IF(ISNUMBER(BL51),BL51,0)</f>
        <v>363100</v>
      </c>
      <c r="BV51" s="159"/>
      <c r="BW51" s="159"/>
      <c r="BX51" s="159"/>
      <c r="BY51" s="160"/>
    </row>
    <row r="52" spans="1:79" s="134" customFormat="1" ht="12.75" customHeight="1" x14ac:dyDescent="0.2">
      <c r="A52" s="154">
        <v>2210</v>
      </c>
      <c r="B52" s="155"/>
      <c r="C52" s="155"/>
      <c r="D52" s="156"/>
      <c r="E52" s="128" t="s">
        <v>254</v>
      </c>
      <c r="F52" s="129"/>
      <c r="G52" s="129"/>
      <c r="H52" s="129"/>
      <c r="I52" s="129"/>
      <c r="J52" s="129"/>
      <c r="K52" s="129"/>
      <c r="L52" s="129"/>
      <c r="M52" s="129"/>
      <c r="N52" s="129"/>
      <c r="O52" s="129"/>
      <c r="P52" s="129"/>
      <c r="Q52" s="129"/>
      <c r="R52" s="129"/>
      <c r="S52" s="129"/>
      <c r="T52" s="130"/>
      <c r="U52" s="158">
        <v>39750</v>
      </c>
      <c r="V52" s="159"/>
      <c r="W52" s="159"/>
      <c r="X52" s="159"/>
      <c r="Y52" s="160"/>
      <c r="Z52" s="158">
        <v>0</v>
      </c>
      <c r="AA52" s="159"/>
      <c r="AB52" s="159"/>
      <c r="AC52" s="159"/>
      <c r="AD52" s="160"/>
      <c r="AE52" s="158">
        <v>0</v>
      </c>
      <c r="AF52" s="159"/>
      <c r="AG52" s="159"/>
      <c r="AH52" s="160"/>
      <c r="AI52" s="158">
        <f>IF(ISNUMBER(U52),U52,0)+IF(ISNUMBER(Z52),Z52,0)</f>
        <v>39750</v>
      </c>
      <c r="AJ52" s="159"/>
      <c r="AK52" s="159"/>
      <c r="AL52" s="159"/>
      <c r="AM52" s="160"/>
      <c r="AN52" s="158">
        <v>43600</v>
      </c>
      <c r="AO52" s="159"/>
      <c r="AP52" s="159"/>
      <c r="AQ52" s="159"/>
      <c r="AR52" s="160"/>
      <c r="AS52" s="158">
        <v>0</v>
      </c>
      <c r="AT52" s="159"/>
      <c r="AU52" s="159"/>
      <c r="AV52" s="159"/>
      <c r="AW52" s="160"/>
      <c r="AX52" s="158">
        <v>0</v>
      </c>
      <c r="AY52" s="159"/>
      <c r="AZ52" s="159"/>
      <c r="BA52" s="160"/>
      <c r="BB52" s="158">
        <f>IF(ISNUMBER(AN52),AN52,0)+IF(ISNUMBER(AS52),AS52,0)</f>
        <v>43600</v>
      </c>
      <c r="BC52" s="159"/>
      <c r="BD52" s="159"/>
      <c r="BE52" s="159"/>
      <c r="BF52" s="160"/>
      <c r="BG52" s="158">
        <v>40000</v>
      </c>
      <c r="BH52" s="159"/>
      <c r="BI52" s="159"/>
      <c r="BJ52" s="159"/>
      <c r="BK52" s="160"/>
      <c r="BL52" s="158">
        <v>0</v>
      </c>
      <c r="BM52" s="159"/>
      <c r="BN52" s="159"/>
      <c r="BO52" s="159"/>
      <c r="BP52" s="160"/>
      <c r="BQ52" s="158">
        <v>0</v>
      </c>
      <c r="BR52" s="159"/>
      <c r="BS52" s="159"/>
      <c r="BT52" s="160"/>
      <c r="BU52" s="158">
        <f>IF(ISNUMBER(BG52),BG52,0)+IF(ISNUMBER(BL52),BL52,0)</f>
        <v>40000</v>
      </c>
      <c r="BV52" s="159"/>
      <c r="BW52" s="159"/>
      <c r="BX52" s="159"/>
      <c r="BY52" s="160"/>
    </row>
    <row r="53" spans="1:79" s="134" customFormat="1" ht="12.75" customHeight="1" x14ac:dyDescent="0.2">
      <c r="A53" s="154">
        <v>2240</v>
      </c>
      <c r="B53" s="155"/>
      <c r="C53" s="155"/>
      <c r="D53" s="156"/>
      <c r="E53" s="128" t="s">
        <v>255</v>
      </c>
      <c r="F53" s="129"/>
      <c r="G53" s="129"/>
      <c r="H53" s="129"/>
      <c r="I53" s="129"/>
      <c r="J53" s="129"/>
      <c r="K53" s="129"/>
      <c r="L53" s="129"/>
      <c r="M53" s="129"/>
      <c r="N53" s="129"/>
      <c r="O53" s="129"/>
      <c r="P53" s="129"/>
      <c r="Q53" s="129"/>
      <c r="R53" s="129"/>
      <c r="S53" s="129"/>
      <c r="T53" s="130"/>
      <c r="U53" s="158">
        <v>118900</v>
      </c>
      <c r="V53" s="159"/>
      <c r="W53" s="159"/>
      <c r="X53" s="159"/>
      <c r="Y53" s="160"/>
      <c r="Z53" s="158">
        <v>0</v>
      </c>
      <c r="AA53" s="159"/>
      <c r="AB53" s="159"/>
      <c r="AC53" s="159"/>
      <c r="AD53" s="160"/>
      <c r="AE53" s="158">
        <v>0</v>
      </c>
      <c r="AF53" s="159"/>
      <c r="AG53" s="159"/>
      <c r="AH53" s="160"/>
      <c r="AI53" s="158">
        <f>IF(ISNUMBER(U53),U53,0)+IF(ISNUMBER(Z53),Z53,0)</f>
        <v>118900</v>
      </c>
      <c r="AJ53" s="159"/>
      <c r="AK53" s="159"/>
      <c r="AL53" s="159"/>
      <c r="AM53" s="160"/>
      <c r="AN53" s="158">
        <v>135000</v>
      </c>
      <c r="AO53" s="159"/>
      <c r="AP53" s="159"/>
      <c r="AQ53" s="159"/>
      <c r="AR53" s="160"/>
      <c r="AS53" s="158">
        <v>0</v>
      </c>
      <c r="AT53" s="159"/>
      <c r="AU53" s="159"/>
      <c r="AV53" s="159"/>
      <c r="AW53" s="160"/>
      <c r="AX53" s="158">
        <v>0</v>
      </c>
      <c r="AY53" s="159"/>
      <c r="AZ53" s="159"/>
      <c r="BA53" s="160"/>
      <c r="BB53" s="158">
        <f>IF(ISNUMBER(AN53),AN53,0)+IF(ISNUMBER(AS53),AS53,0)</f>
        <v>135000</v>
      </c>
      <c r="BC53" s="159"/>
      <c r="BD53" s="159"/>
      <c r="BE53" s="159"/>
      <c r="BF53" s="160"/>
      <c r="BG53" s="158">
        <v>105000</v>
      </c>
      <c r="BH53" s="159"/>
      <c r="BI53" s="159"/>
      <c r="BJ53" s="159"/>
      <c r="BK53" s="160"/>
      <c r="BL53" s="158">
        <v>0</v>
      </c>
      <c r="BM53" s="159"/>
      <c r="BN53" s="159"/>
      <c r="BO53" s="159"/>
      <c r="BP53" s="160"/>
      <c r="BQ53" s="158">
        <v>0</v>
      </c>
      <c r="BR53" s="159"/>
      <c r="BS53" s="159"/>
      <c r="BT53" s="160"/>
      <c r="BU53" s="158">
        <f>IF(ISNUMBER(BG53),BG53,0)+IF(ISNUMBER(BL53),BL53,0)</f>
        <v>105000</v>
      </c>
      <c r="BV53" s="159"/>
      <c r="BW53" s="159"/>
      <c r="BX53" s="159"/>
      <c r="BY53" s="160"/>
    </row>
    <row r="54" spans="1:79" s="134" customFormat="1" ht="12.75" customHeight="1" x14ac:dyDescent="0.2">
      <c r="A54" s="154">
        <v>2250</v>
      </c>
      <c r="B54" s="155"/>
      <c r="C54" s="155"/>
      <c r="D54" s="156"/>
      <c r="E54" s="128" t="s">
        <v>256</v>
      </c>
      <c r="F54" s="129"/>
      <c r="G54" s="129"/>
      <c r="H54" s="129"/>
      <c r="I54" s="129"/>
      <c r="J54" s="129"/>
      <c r="K54" s="129"/>
      <c r="L54" s="129"/>
      <c r="M54" s="129"/>
      <c r="N54" s="129"/>
      <c r="O54" s="129"/>
      <c r="P54" s="129"/>
      <c r="Q54" s="129"/>
      <c r="R54" s="129"/>
      <c r="S54" s="129"/>
      <c r="T54" s="130"/>
      <c r="U54" s="158">
        <v>0</v>
      </c>
      <c r="V54" s="159"/>
      <c r="W54" s="159"/>
      <c r="X54" s="159"/>
      <c r="Y54" s="160"/>
      <c r="Z54" s="158">
        <v>0</v>
      </c>
      <c r="AA54" s="159"/>
      <c r="AB54" s="159"/>
      <c r="AC54" s="159"/>
      <c r="AD54" s="160"/>
      <c r="AE54" s="158">
        <v>0</v>
      </c>
      <c r="AF54" s="159"/>
      <c r="AG54" s="159"/>
      <c r="AH54" s="160"/>
      <c r="AI54" s="158">
        <f>IF(ISNUMBER(U54),U54,0)+IF(ISNUMBER(Z54),Z54,0)</f>
        <v>0</v>
      </c>
      <c r="AJ54" s="159"/>
      <c r="AK54" s="159"/>
      <c r="AL54" s="159"/>
      <c r="AM54" s="160"/>
      <c r="AN54" s="158">
        <v>0</v>
      </c>
      <c r="AO54" s="159"/>
      <c r="AP54" s="159"/>
      <c r="AQ54" s="159"/>
      <c r="AR54" s="160"/>
      <c r="AS54" s="158">
        <v>0</v>
      </c>
      <c r="AT54" s="159"/>
      <c r="AU54" s="159"/>
      <c r="AV54" s="159"/>
      <c r="AW54" s="160"/>
      <c r="AX54" s="158">
        <v>0</v>
      </c>
      <c r="AY54" s="159"/>
      <c r="AZ54" s="159"/>
      <c r="BA54" s="160"/>
      <c r="BB54" s="158">
        <f>IF(ISNUMBER(AN54),AN54,0)+IF(ISNUMBER(AS54),AS54,0)</f>
        <v>0</v>
      </c>
      <c r="BC54" s="159"/>
      <c r="BD54" s="159"/>
      <c r="BE54" s="159"/>
      <c r="BF54" s="160"/>
      <c r="BG54" s="158">
        <v>3000</v>
      </c>
      <c r="BH54" s="159"/>
      <c r="BI54" s="159"/>
      <c r="BJ54" s="159"/>
      <c r="BK54" s="160"/>
      <c r="BL54" s="158">
        <v>0</v>
      </c>
      <c r="BM54" s="159"/>
      <c r="BN54" s="159"/>
      <c r="BO54" s="159"/>
      <c r="BP54" s="160"/>
      <c r="BQ54" s="158">
        <v>0</v>
      </c>
      <c r="BR54" s="159"/>
      <c r="BS54" s="159"/>
      <c r="BT54" s="160"/>
      <c r="BU54" s="158">
        <f>IF(ISNUMBER(BG54),BG54,0)+IF(ISNUMBER(BL54),BL54,0)</f>
        <v>3000</v>
      </c>
      <c r="BV54" s="159"/>
      <c r="BW54" s="159"/>
      <c r="BX54" s="159"/>
      <c r="BY54" s="160"/>
    </row>
    <row r="55" spans="1:79" s="134" customFormat="1" ht="12.75" customHeight="1" x14ac:dyDescent="0.2">
      <c r="A55" s="154">
        <v>2271</v>
      </c>
      <c r="B55" s="155"/>
      <c r="C55" s="155"/>
      <c r="D55" s="156"/>
      <c r="E55" s="128" t="s">
        <v>257</v>
      </c>
      <c r="F55" s="129"/>
      <c r="G55" s="129"/>
      <c r="H55" s="129"/>
      <c r="I55" s="129"/>
      <c r="J55" s="129"/>
      <c r="K55" s="129"/>
      <c r="L55" s="129"/>
      <c r="M55" s="129"/>
      <c r="N55" s="129"/>
      <c r="O55" s="129"/>
      <c r="P55" s="129"/>
      <c r="Q55" s="129"/>
      <c r="R55" s="129"/>
      <c r="S55" s="129"/>
      <c r="T55" s="130"/>
      <c r="U55" s="158">
        <v>73095</v>
      </c>
      <c r="V55" s="159"/>
      <c r="W55" s="159"/>
      <c r="X55" s="159"/>
      <c r="Y55" s="160"/>
      <c r="Z55" s="158">
        <v>0</v>
      </c>
      <c r="AA55" s="159"/>
      <c r="AB55" s="159"/>
      <c r="AC55" s="159"/>
      <c r="AD55" s="160"/>
      <c r="AE55" s="158">
        <v>0</v>
      </c>
      <c r="AF55" s="159"/>
      <c r="AG55" s="159"/>
      <c r="AH55" s="160"/>
      <c r="AI55" s="158">
        <f>IF(ISNUMBER(U55),U55,0)+IF(ISNUMBER(Z55),Z55,0)</f>
        <v>73095</v>
      </c>
      <c r="AJ55" s="159"/>
      <c r="AK55" s="159"/>
      <c r="AL55" s="159"/>
      <c r="AM55" s="160"/>
      <c r="AN55" s="158">
        <v>84740</v>
      </c>
      <c r="AO55" s="159"/>
      <c r="AP55" s="159"/>
      <c r="AQ55" s="159"/>
      <c r="AR55" s="160"/>
      <c r="AS55" s="158">
        <v>0</v>
      </c>
      <c r="AT55" s="159"/>
      <c r="AU55" s="159"/>
      <c r="AV55" s="159"/>
      <c r="AW55" s="160"/>
      <c r="AX55" s="158">
        <v>0</v>
      </c>
      <c r="AY55" s="159"/>
      <c r="AZ55" s="159"/>
      <c r="BA55" s="160"/>
      <c r="BB55" s="158">
        <f>IF(ISNUMBER(AN55),AN55,0)+IF(ISNUMBER(AS55),AS55,0)</f>
        <v>84740</v>
      </c>
      <c r="BC55" s="159"/>
      <c r="BD55" s="159"/>
      <c r="BE55" s="159"/>
      <c r="BF55" s="160"/>
      <c r="BG55" s="158">
        <v>95000</v>
      </c>
      <c r="BH55" s="159"/>
      <c r="BI55" s="159"/>
      <c r="BJ55" s="159"/>
      <c r="BK55" s="160"/>
      <c r="BL55" s="158">
        <v>0</v>
      </c>
      <c r="BM55" s="159"/>
      <c r="BN55" s="159"/>
      <c r="BO55" s="159"/>
      <c r="BP55" s="160"/>
      <c r="BQ55" s="158">
        <v>0</v>
      </c>
      <c r="BR55" s="159"/>
      <c r="BS55" s="159"/>
      <c r="BT55" s="160"/>
      <c r="BU55" s="158">
        <f>IF(ISNUMBER(BG55),BG55,0)+IF(ISNUMBER(BL55),BL55,0)</f>
        <v>95000</v>
      </c>
      <c r="BV55" s="159"/>
      <c r="BW55" s="159"/>
      <c r="BX55" s="159"/>
      <c r="BY55" s="160"/>
    </row>
    <row r="56" spans="1:79" s="134" customFormat="1" ht="12.75" customHeight="1" x14ac:dyDescent="0.2">
      <c r="A56" s="154">
        <v>2272</v>
      </c>
      <c r="B56" s="155"/>
      <c r="C56" s="155"/>
      <c r="D56" s="156"/>
      <c r="E56" s="128" t="s">
        <v>258</v>
      </c>
      <c r="F56" s="129"/>
      <c r="G56" s="129"/>
      <c r="H56" s="129"/>
      <c r="I56" s="129"/>
      <c r="J56" s="129"/>
      <c r="K56" s="129"/>
      <c r="L56" s="129"/>
      <c r="M56" s="129"/>
      <c r="N56" s="129"/>
      <c r="O56" s="129"/>
      <c r="P56" s="129"/>
      <c r="Q56" s="129"/>
      <c r="R56" s="129"/>
      <c r="S56" s="129"/>
      <c r="T56" s="130"/>
      <c r="U56" s="158">
        <v>829</v>
      </c>
      <c r="V56" s="159"/>
      <c r="W56" s="159"/>
      <c r="X56" s="159"/>
      <c r="Y56" s="160"/>
      <c r="Z56" s="158">
        <v>0</v>
      </c>
      <c r="AA56" s="159"/>
      <c r="AB56" s="159"/>
      <c r="AC56" s="159"/>
      <c r="AD56" s="160"/>
      <c r="AE56" s="158">
        <v>0</v>
      </c>
      <c r="AF56" s="159"/>
      <c r="AG56" s="159"/>
      <c r="AH56" s="160"/>
      <c r="AI56" s="158">
        <f>IF(ISNUMBER(U56),U56,0)+IF(ISNUMBER(Z56),Z56,0)</f>
        <v>829</v>
      </c>
      <c r="AJ56" s="159"/>
      <c r="AK56" s="159"/>
      <c r="AL56" s="159"/>
      <c r="AM56" s="160"/>
      <c r="AN56" s="158">
        <v>1650</v>
      </c>
      <c r="AO56" s="159"/>
      <c r="AP56" s="159"/>
      <c r="AQ56" s="159"/>
      <c r="AR56" s="160"/>
      <c r="AS56" s="158">
        <v>0</v>
      </c>
      <c r="AT56" s="159"/>
      <c r="AU56" s="159"/>
      <c r="AV56" s="159"/>
      <c r="AW56" s="160"/>
      <c r="AX56" s="158">
        <v>0</v>
      </c>
      <c r="AY56" s="159"/>
      <c r="AZ56" s="159"/>
      <c r="BA56" s="160"/>
      <c r="BB56" s="158">
        <f>IF(ISNUMBER(AN56),AN56,0)+IF(ISNUMBER(AS56),AS56,0)</f>
        <v>1650</v>
      </c>
      <c r="BC56" s="159"/>
      <c r="BD56" s="159"/>
      <c r="BE56" s="159"/>
      <c r="BF56" s="160"/>
      <c r="BG56" s="158">
        <v>3570</v>
      </c>
      <c r="BH56" s="159"/>
      <c r="BI56" s="159"/>
      <c r="BJ56" s="159"/>
      <c r="BK56" s="160"/>
      <c r="BL56" s="158">
        <v>0</v>
      </c>
      <c r="BM56" s="159"/>
      <c r="BN56" s="159"/>
      <c r="BO56" s="159"/>
      <c r="BP56" s="160"/>
      <c r="BQ56" s="158">
        <v>0</v>
      </c>
      <c r="BR56" s="159"/>
      <c r="BS56" s="159"/>
      <c r="BT56" s="160"/>
      <c r="BU56" s="158">
        <f>IF(ISNUMBER(BG56),BG56,0)+IF(ISNUMBER(BL56),BL56,0)</f>
        <v>3570</v>
      </c>
      <c r="BV56" s="159"/>
      <c r="BW56" s="159"/>
      <c r="BX56" s="159"/>
      <c r="BY56" s="160"/>
    </row>
    <row r="57" spans="1:79" s="134" customFormat="1" ht="12.75" customHeight="1" x14ac:dyDescent="0.2">
      <c r="A57" s="154">
        <v>2273</v>
      </c>
      <c r="B57" s="155"/>
      <c r="C57" s="155"/>
      <c r="D57" s="156"/>
      <c r="E57" s="128" t="s">
        <v>259</v>
      </c>
      <c r="F57" s="129"/>
      <c r="G57" s="129"/>
      <c r="H57" s="129"/>
      <c r="I57" s="129"/>
      <c r="J57" s="129"/>
      <c r="K57" s="129"/>
      <c r="L57" s="129"/>
      <c r="M57" s="129"/>
      <c r="N57" s="129"/>
      <c r="O57" s="129"/>
      <c r="P57" s="129"/>
      <c r="Q57" s="129"/>
      <c r="R57" s="129"/>
      <c r="S57" s="129"/>
      <c r="T57" s="130"/>
      <c r="U57" s="158">
        <v>24008</v>
      </c>
      <c r="V57" s="159"/>
      <c r="W57" s="159"/>
      <c r="X57" s="159"/>
      <c r="Y57" s="160"/>
      <c r="Z57" s="158">
        <v>0</v>
      </c>
      <c r="AA57" s="159"/>
      <c r="AB57" s="159"/>
      <c r="AC57" s="159"/>
      <c r="AD57" s="160"/>
      <c r="AE57" s="158">
        <v>0</v>
      </c>
      <c r="AF57" s="159"/>
      <c r="AG57" s="159"/>
      <c r="AH57" s="160"/>
      <c r="AI57" s="158">
        <f>IF(ISNUMBER(U57),U57,0)+IF(ISNUMBER(Z57),Z57,0)</f>
        <v>24008</v>
      </c>
      <c r="AJ57" s="159"/>
      <c r="AK57" s="159"/>
      <c r="AL57" s="159"/>
      <c r="AM57" s="160"/>
      <c r="AN57" s="158">
        <v>30340</v>
      </c>
      <c r="AO57" s="159"/>
      <c r="AP57" s="159"/>
      <c r="AQ57" s="159"/>
      <c r="AR57" s="160"/>
      <c r="AS57" s="158">
        <v>0</v>
      </c>
      <c r="AT57" s="159"/>
      <c r="AU57" s="159"/>
      <c r="AV57" s="159"/>
      <c r="AW57" s="160"/>
      <c r="AX57" s="158">
        <v>0</v>
      </c>
      <c r="AY57" s="159"/>
      <c r="AZ57" s="159"/>
      <c r="BA57" s="160"/>
      <c r="BB57" s="158">
        <f>IF(ISNUMBER(AN57),AN57,0)+IF(ISNUMBER(AS57),AS57,0)</f>
        <v>30340</v>
      </c>
      <c r="BC57" s="159"/>
      <c r="BD57" s="159"/>
      <c r="BE57" s="159"/>
      <c r="BF57" s="160"/>
      <c r="BG57" s="158">
        <v>39200</v>
      </c>
      <c r="BH57" s="159"/>
      <c r="BI57" s="159"/>
      <c r="BJ57" s="159"/>
      <c r="BK57" s="160"/>
      <c r="BL57" s="158">
        <v>0</v>
      </c>
      <c r="BM57" s="159"/>
      <c r="BN57" s="159"/>
      <c r="BO57" s="159"/>
      <c r="BP57" s="160"/>
      <c r="BQ57" s="158">
        <v>0</v>
      </c>
      <c r="BR57" s="159"/>
      <c r="BS57" s="159"/>
      <c r="BT57" s="160"/>
      <c r="BU57" s="158">
        <f>IF(ISNUMBER(BG57),BG57,0)+IF(ISNUMBER(BL57),BL57,0)</f>
        <v>39200</v>
      </c>
      <c r="BV57" s="159"/>
      <c r="BW57" s="159"/>
      <c r="BX57" s="159"/>
      <c r="BY57" s="160"/>
    </row>
    <row r="58" spans="1:79" s="134" customFormat="1" ht="25.5" customHeight="1" x14ac:dyDescent="0.2">
      <c r="A58" s="154">
        <v>2275</v>
      </c>
      <c r="B58" s="155"/>
      <c r="C58" s="155"/>
      <c r="D58" s="156"/>
      <c r="E58" s="128" t="s">
        <v>260</v>
      </c>
      <c r="F58" s="129"/>
      <c r="G58" s="129"/>
      <c r="H58" s="129"/>
      <c r="I58" s="129"/>
      <c r="J58" s="129"/>
      <c r="K58" s="129"/>
      <c r="L58" s="129"/>
      <c r="M58" s="129"/>
      <c r="N58" s="129"/>
      <c r="O58" s="129"/>
      <c r="P58" s="129"/>
      <c r="Q58" s="129"/>
      <c r="R58" s="129"/>
      <c r="S58" s="129"/>
      <c r="T58" s="130"/>
      <c r="U58" s="158">
        <v>329</v>
      </c>
      <c r="V58" s="159"/>
      <c r="W58" s="159"/>
      <c r="X58" s="159"/>
      <c r="Y58" s="160"/>
      <c r="Z58" s="158">
        <v>0</v>
      </c>
      <c r="AA58" s="159"/>
      <c r="AB58" s="159"/>
      <c r="AC58" s="159"/>
      <c r="AD58" s="160"/>
      <c r="AE58" s="158">
        <v>0</v>
      </c>
      <c r="AF58" s="159"/>
      <c r="AG58" s="159"/>
      <c r="AH58" s="160"/>
      <c r="AI58" s="158">
        <f>IF(ISNUMBER(U58),U58,0)+IF(ISNUMBER(Z58),Z58,0)</f>
        <v>329</v>
      </c>
      <c r="AJ58" s="159"/>
      <c r="AK58" s="159"/>
      <c r="AL58" s="159"/>
      <c r="AM58" s="160"/>
      <c r="AN58" s="158">
        <v>560</v>
      </c>
      <c r="AO58" s="159"/>
      <c r="AP58" s="159"/>
      <c r="AQ58" s="159"/>
      <c r="AR58" s="160"/>
      <c r="AS58" s="158">
        <v>0</v>
      </c>
      <c r="AT58" s="159"/>
      <c r="AU58" s="159"/>
      <c r="AV58" s="159"/>
      <c r="AW58" s="160"/>
      <c r="AX58" s="158">
        <v>0</v>
      </c>
      <c r="AY58" s="159"/>
      <c r="AZ58" s="159"/>
      <c r="BA58" s="160"/>
      <c r="BB58" s="158">
        <f>IF(ISNUMBER(AN58),AN58,0)+IF(ISNUMBER(AS58),AS58,0)</f>
        <v>560</v>
      </c>
      <c r="BC58" s="159"/>
      <c r="BD58" s="159"/>
      <c r="BE58" s="159"/>
      <c r="BF58" s="160"/>
      <c r="BG58" s="158">
        <v>630</v>
      </c>
      <c r="BH58" s="159"/>
      <c r="BI58" s="159"/>
      <c r="BJ58" s="159"/>
      <c r="BK58" s="160"/>
      <c r="BL58" s="158">
        <v>0</v>
      </c>
      <c r="BM58" s="159"/>
      <c r="BN58" s="159"/>
      <c r="BO58" s="159"/>
      <c r="BP58" s="160"/>
      <c r="BQ58" s="158">
        <v>0</v>
      </c>
      <c r="BR58" s="159"/>
      <c r="BS58" s="159"/>
      <c r="BT58" s="160"/>
      <c r="BU58" s="158">
        <f>IF(ISNUMBER(BG58),BG58,0)+IF(ISNUMBER(BL58),BL58,0)</f>
        <v>630</v>
      </c>
      <c r="BV58" s="159"/>
      <c r="BW58" s="159"/>
      <c r="BX58" s="159"/>
      <c r="BY58" s="160"/>
    </row>
    <row r="59" spans="1:79" s="134" customFormat="1" ht="38.25" customHeight="1" x14ac:dyDescent="0.2">
      <c r="A59" s="154">
        <v>2282</v>
      </c>
      <c r="B59" s="155"/>
      <c r="C59" s="155"/>
      <c r="D59" s="156"/>
      <c r="E59" s="128" t="s">
        <v>261</v>
      </c>
      <c r="F59" s="129"/>
      <c r="G59" s="129"/>
      <c r="H59" s="129"/>
      <c r="I59" s="129"/>
      <c r="J59" s="129"/>
      <c r="K59" s="129"/>
      <c r="L59" s="129"/>
      <c r="M59" s="129"/>
      <c r="N59" s="129"/>
      <c r="O59" s="129"/>
      <c r="P59" s="129"/>
      <c r="Q59" s="129"/>
      <c r="R59" s="129"/>
      <c r="S59" s="129"/>
      <c r="T59" s="130"/>
      <c r="U59" s="158">
        <v>0</v>
      </c>
      <c r="V59" s="159"/>
      <c r="W59" s="159"/>
      <c r="X59" s="159"/>
      <c r="Y59" s="160"/>
      <c r="Z59" s="158">
        <v>0</v>
      </c>
      <c r="AA59" s="159"/>
      <c r="AB59" s="159"/>
      <c r="AC59" s="159"/>
      <c r="AD59" s="160"/>
      <c r="AE59" s="158">
        <v>0</v>
      </c>
      <c r="AF59" s="159"/>
      <c r="AG59" s="159"/>
      <c r="AH59" s="160"/>
      <c r="AI59" s="158">
        <f>IF(ISNUMBER(U59),U59,0)+IF(ISNUMBER(Z59),Z59,0)</f>
        <v>0</v>
      </c>
      <c r="AJ59" s="159"/>
      <c r="AK59" s="159"/>
      <c r="AL59" s="159"/>
      <c r="AM59" s="160"/>
      <c r="AN59" s="158">
        <v>0</v>
      </c>
      <c r="AO59" s="159"/>
      <c r="AP59" s="159"/>
      <c r="AQ59" s="159"/>
      <c r="AR59" s="160"/>
      <c r="AS59" s="158">
        <v>0</v>
      </c>
      <c r="AT59" s="159"/>
      <c r="AU59" s="159"/>
      <c r="AV59" s="159"/>
      <c r="AW59" s="160"/>
      <c r="AX59" s="158">
        <v>0</v>
      </c>
      <c r="AY59" s="159"/>
      <c r="AZ59" s="159"/>
      <c r="BA59" s="160"/>
      <c r="BB59" s="158">
        <f>IF(ISNUMBER(AN59),AN59,0)+IF(ISNUMBER(AS59),AS59,0)</f>
        <v>0</v>
      </c>
      <c r="BC59" s="159"/>
      <c r="BD59" s="159"/>
      <c r="BE59" s="159"/>
      <c r="BF59" s="160"/>
      <c r="BG59" s="158">
        <v>3000</v>
      </c>
      <c r="BH59" s="159"/>
      <c r="BI59" s="159"/>
      <c r="BJ59" s="159"/>
      <c r="BK59" s="160"/>
      <c r="BL59" s="158">
        <v>0</v>
      </c>
      <c r="BM59" s="159"/>
      <c r="BN59" s="159"/>
      <c r="BO59" s="159"/>
      <c r="BP59" s="160"/>
      <c r="BQ59" s="158">
        <v>0</v>
      </c>
      <c r="BR59" s="159"/>
      <c r="BS59" s="159"/>
      <c r="BT59" s="160"/>
      <c r="BU59" s="158">
        <f>IF(ISNUMBER(BG59),BG59,0)+IF(ISNUMBER(BL59),BL59,0)</f>
        <v>3000</v>
      </c>
      <c r="BV59" s="159"/>
      <c r="BW59" s="159"/>
      <c r="BX59" s="159"/>
      <c r="BY59" s="160"/>
    </row>
    <row r="60" spans="1:79" s="134" customFormat="1" ht="12.75" customHeight="1" x14ac:dyDescent="0.2">
      <c r="A60" s="154">
        <v>2800</v>
      </c>
      <c r="B60" s="155"/>
      <c r="C60" s="155"/>
      <c r="D60" s="156"/>
      <c r="E60" s="128" t="s">
        <v>262</v>
      </c>
      <c r="F60" s="129"/>
      <c r="G60" s="129"/>
      <c r="H60" s="129"/>
      <c r="I60" s="129"/>
      <c r="J60" s="129"/>
      <c r="K60" s="129"/>
      <c r="L60" s="129"/>
      <c r="M60" s="129"/>
      <c r="N60" s="129"/>
      <c r="O60" s="129"/>
      <c r="P60" s="129"/>
      <c r="Q60" s="129"/>
      <c r="R60" s="129"/>
      <c r="S60" s="129"/>
      <c r="T60" s="130"/>
      <c r="U60" s="158">
        <v>0</v>
      </c>
      <c r="V60" s="159"/>
      <c r="W60" s="159"/>
      <c r="X60" s="159"/>
      <c r="Y60" s="160"/>
      <c r="Z60" s="158">
        <v>0</v>
      </c>
      <c r="AA60" s="159"/>
      <c r="AB60" s="159"/>
      <c r="AC60" s="159"/>
      <c r="AD60" s="160"/>
      <c r="AE60" s="158">
        <v>0</v>
      </c>
      <c r="AF60" s="159"/>
      <c r="AG60" s="159"/>
      <c r="AH60" s="160"/>
      <c r="AI60" s="158">
        <f>IF(ISNUMBER(U60),U60,0)+IF(ISNUMBER(Z60),Z60,0)</f>
        <v>0</v>
      </c>
      <c r="AJ60" s="159"/>
      <c r="AK60" s="159"/>
      <c r="AL60" s="159"/>
      <c r="AM60" s="160"/>
      <c r="AN60" s="158">
        <v>100</v>
      </c>
      <c r="AO60" s="159"/>
      <c r="AP60" s="159"/>
      <c r="AQ60" s="159"/>
      <c r="AR60" s="160"/>
      <c r="AS60" s="158">
        <v>0</v>
      </c>
      <c r="AT60" s="159"/>
      <c r="AU60" s="159"/>
      <c r="AV60" s="159"/>
      <c r="AW60" s="160"/>
      <c r="AX60" s="158">
        <v>0</v>
      </c>
      <c r="AY60" s="159"/>
      <c r="AZ60" s="159"/>
      <c r="BA60" s="160"/>
      <c r="BB60" s="158">
        <f>IF(ISNUMBER(AN60),AN60,0)+IF(ISNUMBER(AS60),AS60,0)</f>
        <v>100</v>
      </c>
      <c r="BC60" s="159"/>
      <c r="BD60" s="159"/>
      <c r="BE60" s="159"/>
      <c r="BF60" s="160"/>
      <c r="BG60" s="158">
        <v>0</v>
      </c>
      <c r="BH60" s="159"/>
      <c r="BI60" s="159"/>
      <c r="BJ60" s="159"/>
      <c r="BK60" s="160"/>
      <c r="BL60" s="158">
        <v>0</v>
      </c>
      <c r="BM60" s="159"/>
      <c r="BN60" s="159"/>
      <c r="BO60" s="159"/>
      <c r="BP60" s="160"/>
      <c r="BQ60" s="158">
        <v>0</v>
      </c>
      <c r="BR60" s="159"/>
      <c r="BS60" s="159"/>
      <c r="BT60" s="160"/>
      <c r="BU60" s="158">
        <f>IF(ISNUMBER(BG60),BG60,0)+IF(ISNUMBER(BL60),BL60,0)</f>
        <v>0</v>
      </c>
      <c r="BV60" s="159"/>
      <c r="BW60" s="159"/>
      <c r="BX60" s="159"/>
      <c r="BY60" s="160"/>
    </row>
    <row r="61" spans="1:79" s="9" customFormat="1" ht="12.75" customHeight="1" x14ac:dyDescent="0.2">
      <c r="A61" s="123"/>
      <c r="B61" s="124"/>
      <c r="C61" s="124"/>
      <c r="D61" s="126"/>
      <c r="E61" s="135" t="s">
        <v>179</v>
      </c>
      <c r="F61" s="136"/>
      <c r="G61" s="136"/>
      <c r="H61" s="136"/>
      <c r="I61" s="136"/>
      <c r="J61" s="136"/>
      <c r="K61" s="136"/>
      <c r="L61" s="136"/>
      <c r="M61" s="136"/>
      <c r="N61" s="136"/>
      <c r="O61" s="136"/>
      <c r="P61" s="136"/>
      <c r="Q61" s="136"/>
      <c r="R61" s="136"/>
      <c r="S61" s="136"/>
      <c r="T61" s="137"/>
      <c r="U61" s="162">
        <v>1699959</v>
      </c>
      <c r="V61" s="163"/>
      <c r="W61" s="163"/>
      <c r="X61" s="163"/>
      <c r="Y61" s="164"/>
      <c r="Z61" s="162">
        <v>0</v>
      </c>
      <c r="AA61" s="163"/>
      <c r="AB61" s="163"/>
      <c r="AC61" s="163"/>
      <c r="AD61" s="164"/>
      <c r="AE61" s="162">
        <v>0</v>
      </c>
      <c r="AF61" s="163"/>
      <c r="AG61" s="163"/>
      <c r="AH61" s="164"/>
      <c r="AI61" s="162">
        <f>IF(ISNUMBER(U61),U61,0)+IF(ISNUMBER(Z61),Z61,0)</f>
        <v>1699959</v>
      </c>
      <c r="AJ61" s="163"/>
      <c r="AK61" s="163"/>
      <c r="AL61" s="163"/>
      <c r="AM61" s="164"/>
      <c r="AN61" s="162">
        <v>1997890</v>
      </c>
      <c r="AO61" s="163"/>
      <c r="AP61" s="163"/>
      <c r="AQ61" s="163"/>
      <c r="AR61" s="164"/>
      <c r="AS61" s="162">
        <v>0</v>
      </c>
      <c r="AT61" s="163"/>
      <c r="AU61" s="163"/>
      <c r="AV61" s="163"/>
      <c r="AW61" s="164"/>
      <c r="AX61" s="162">
        <v>0</v>
      </c>
      <c r="AY61" s="163"/>
      <c r="AZ61" s="163"/>
      <c r="BA61" s="164"/>
      <c r="BB61" s="162">
        <f>IF(ISNUMBER(AN61),AN61,0)+IF(ISNUMBER(AS61),AS61,0)</f>
        <v>1997890</v>
      </c>
      <c r="BC61" s="163"/>
      <c r="BD61" s="163"/>
      <c r="BE61" s="163"/>
      <c r="BF61" s="164"/>
      <c r="BG61" s="162">
        <v>2303000</v>
      </c>
      <c r="BH61" s="163"/>
      <c r="BI61" s="163"/>
      <c r="BJ61" s="163"/>
      <c r="BK61" s="164"/>
      <c r="BL61" s="162">
        <v>0</v>
      </c>
      <c r="BM61" s="163"/>
      <c r="BN61" s="163"/>
      <c r="BO61" s="163"/>
      <c r="BP61" s="164"/>
      <c r="BQ61" s="162">
        <v>0</v>
      </c>
      <c r="BR61" s="163"/>
      <c r="BS61" s="163"/>
      <c r="BT61" s="164"/>
      <c r="BU61" s="162">
        <f>IF(ISNUMBER(BG61),BG61,0)+IF(ISNUMBER(BL61),BL61,0)</f>
        <v>2303000</v>
      </c>
      <c r="BV61" s="163"/>
      <c r="BW61" s="163"/>
      <c r="BX61" s="163"/>
      <c r="BY61" s="164"/>
    </row>
    <row r="63" spans="1:79" ht="14.25" customHeight="1" x14ac:dyDescent="0.2">
      <c r="A63" s="48" t="s">
        <v>327</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x14ac:dyDescent="0.2">
      <c r="A64" s="69" t="s">
        <v>241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row>
    <row r="65" spans="1:79" ht="23.1" customHeight="1" x14ac:dyDescent="0.2">
      <c r="A65" s="85" t="s">
        <v>150</v>
      </c>
      <c r="B65" s="86"/>
      <c r="C65" s="86"/>
      <c r="D65" s="86"/>
      <c r="E65" s="87"/>
      <c r="F65" s="46" t="s">
        <v>20</v>
      </c>
      <c r="G65" s="46"/>
      <c r="H65" s="46"/>
      <c r="I65" s="46"/>
      <c r="J65" s="46"/>
      <c r="K65" s="46"/>
      <c r="L65" s="46"/>
      <c r="M65" s="46"/>
      <c r="N65" s="46"/>
      <c r="O65" s="46"/>
      <c r="P65" s="46"/>
      <c r="Q65" s="46"/>
      <c r="R65" s="46"/>
      <c r="S65" s="46"/>
      <c r="T65" s="46"/>
      <c r="U65" s="61" t="s">
        <v>242</v>
      </c>
      <c r="V65" s="62"/>
      <c r="W65" s="62"/>
      <c r="X65" s="62"/>
      <c r="Y65" s="62"/>
      <c r="Z65" s="62"/>
      <c r="AA65" s="62"/>
      <c r="AB65" s="62"/>
      <c r="AC65" s="62"/>
      <c r="AD65" s="62"/>
      <c r="AE65" s="62"/>
      <c r="AF65" s="62"/>
      <c r="AG65" s="62"/>
      <c r="AH65" s="62"/>
      <c r="AI65" s="62"/>
      <c r="AJ65" s="62"/>
      <c r="AK65" s="62"/>
      <c r="AL65" s="62"/>
      <c r="AM65" s="63"/>
      <c r="AN65" s="61" t="s">
        <v>243</v>
      </c>
      <c r="AO65" s="62"/>
      <c r="AP65" s="62"/>
      <c r="AQ65" s="62"/>
      <c r="AR65" s="62"/>
      <c r="AS65" s="62"/>
      <c r="AT65" s="62"/>
      <c r="AU65" s="62"/>
      <c r="AV65" s="62"/>
      <c r="AW65" s="62"/>
      <c r="AX65" s="62"/>
      <c r="AY65" s="62"/>
      <c r="AZ65" s="62"/>
      <c r="BA65" s="62"/>
      <c r="BB65" s="62"/>
      <c r="BC65" s="62"/>
      <c r="BD65" s="62"/>
      <c r="BE65" s="62"/>
      <c r="BF65" s="63"/>
      <c r="BG65" s="61" t="s">
        <v>244</v>
      </c>
      <c r="BH65" s="62"/>
      <c r="BI65" s="62"/>
      <c r="BJ65" s="62"/>
      <c r="BK65" s="62"/>
      <c r="BL65" s="62"/>
      <c r="BM65" s="62"/>
      <c r="BN65" s="62"/>
      <c r="BO65" s="62"/>
      <c r="BP65" s="62"/>
      <c r="BQ65" s="62"/>
      <c r="BR65" s="62"/>
      <c r="BS65" s="62"/>
      <c r="BT65" s="62"/>
      <c r="BU65" s="62"/>
      <c r="BV65" s="62"/>
      <c r="BW65" s="62"/>
      <c r="BX65" s="62"/>
      <c r="BY65" s="63"/>
    </row>
    <row r="66" spans="1:79" ht="51.75" customHeight="1" x14ac:dyDescent="0.2">
      <c r="A66" s="88"/>
      <c r="B66" s="89"/>
      <c r="C66" s="89"/>
      <c r="D66" s="89"/>
      <c r="E66" s="90"/>
      <c r="F66" s="46"/>
      <c r="G66" s="46"/>
      <c r="H66" s="46"/>
      <c r="I66" s="46"/>
      <c r="J66" s="46"/>
      <c r="K66" s="46"/>
      <c r="L66" s="46"/>
      <c r="M66" s="46"/>
      <c r="N66" s="46"/>
      <c r="O66" s="46"/>
      <c r="P66" s="46"/>
      <c r="Q66" s="46"/>
      <c r="R66" s="46"/>
      <c r="S66" s="46"/>
      <c r="T66" s="46"/>
      <c r="U66" s="61" t="s">
        <v>5</v>
      </c>
      <c r="V66" s="62"/>
      <c r="W66" s="62"/>
      <c r="X66" s="62"/>
      <c r="Y66" s="63"/>
      <c r="Z66" s="61" t="s">
        <v>4</v>
      </c>
      <c r="AA66" s="62"/>
      <c r="AB66" s="62"/>
      <c r="AC66" s="62"/>
      <c r="AD66" s="63"/>
      <c r="AE66" s="82" t="s">
        <v>147</v>
      </c>
      <c r="AF66" s="83"/>
      <c r="AG66" s="83"/>
      <c r="AH66" s="84"/>
      <c r="AI66" s="61" t="s">
        <v>6</v>
      </c>
      <c r="AJ66" s="62"/>
      <c r="AK66" s="62"/>
      <c r="AL66" s="62"/>
      <c r="AM66" s="63"/>
      <c r="AN66" s="61" t="s">
        <v>5</v>
      </c>
      <c r="AO66" s="62"/>
      <c r="AP66" s="62"/>
      <c r="AQ66" s="62"/>
      <c r="AR66" s="63"/>
      <c r="AS66" s="61" t="s">
        <v>4</v>
      </c>
      <c r="AT66" s="62"/>
      <c r="AU66" s="62"/>
      <c r="AV66" s="62"/>
      <c r="AW66" s="63"/>
      <c r="AX66" s="82" t="s">
        <v>147</v>
      </c>
      <c r="AY66" s="83"/>
      <c r="AZ66" s="83"/>
      <c r="BA66" s="84"/>
      <c r="BB66" s="61" t="s">
        <v>118</v>
      </c>
      <c r="BC66" s="62"/>
      <c r="BD66" s="62"/>
      <c r="BE66" s="62"/>
      <c r="BF66" s="63"/>
      <c r="BG66" s="61" t="s">
        <v>5</v>
      </c>
      <c r="BH66" s="62"/>
      <c r="BI66" s="62"/>
      <c r="BJ66" s="62"/>
      <c r="BK66" s="63"/>
      <c r="BL66" s="61" t="s">
        <v>4</v>
      </c>
      <c r="BM66" s="62"/>
      <c r="BN66" s="62"/>
      <c r="BO66" s="62"/>
      <c r="BP66" s="63"/>
      <c r="BQ66" s="82" t="s">
        <v>147</v>
      </c>
      <c r="BR66" s="83"/>
      <c r="BS66" s="83"/>
      <c r="BT66" s="84"/>
      <c r="BU66" s="46" t="s">
        <v>119</v>
      </c>
      <c r="BV66" s="46"/>
      <c r="BW66" s="46"/>
      <c r="BX66" s="46"/>
      <c r="BY66" s="46"/>
    </row>
    <row r="67" spans="1:79" ht="15" customHeight="1" x14ac:dyDescent="0.2">
      <c r="A67" s="61">
        <v>1</v>
      </c>
      <c r="B67" s="62"/>
      <c r="C67" s="62"/>
      <c r="D67" s="62"/>
      <c r="E67" s="63"/>
      <c r="F67" s="61">
        <v>2</v>
      </c>
      <c r="G67" s="62"/>
      <c r="H67" s="62"/>
      <c r="I67" s="62"/>
      <c r="J67" s="62"/>
      <c r="K67" s="62"/>
      <c r="L67" s="62"/>
      <c r="M67" s="62"/>
      <c r="N67" s="62"/>
      <c r="O67" s="62"/>
      <c r="P67" s="62"/>
      <c r="Q67" s="62"/>
      <c r="R67" s="62"/>
      <c r="S67" s="62"/>
      <c r="T67" s="63"/>
      <c r="U67" s="61">
        <v>3</v>
      </c>
      <c r="V67" s="62"/>
      <c r="W67" s="62"/>
      <c r="X67" s="62"/>
      <c r="Y67" s="63"/>
      <c r="Z67" s="61">
        <v>4</v>
      </c>
      <c r="AA67" s="62"/>
      <c r="AB67" s="62"/>
      <c r="AC67" s="62"/>
      <c r="AD67" s="63"/>
      <c r="AE67" s="61">
        <v>5</v>
      </c>
      <c r="AF67" s="62"/>
      <c r="AG67" s="62"/>
      <c r="AH67" s="63"/>
      <c r="AI67" s="61">
        <v>6</v>
      </c>
      <c r="AJ67" s="62"/>
      <c r="AK67" s="62"/>
      <c r="AL67" s="62"/>
      <c r="AM67" s="63"/>
      <c r="AN67" s="61">
        <v>7</v>
      </c>
      <c r="AO67" s="62"/>
      <c r="AP67" s="62"/>
      <c r="AQ67" s="62"/>
      <c r="AR67" s="63"/>
      <c r="AS67" s="61">
        <v>8</v>
      </c>
      <c r="AT67" s="62"/>
      <c r="AU67" s="62"/>
      <c r="AV67" s="62"/>
      <c r="AW67" s="63"/>
      <c r="AX67" s="61">
        <v>9</v>
      </c>
      <c r="AY67" s="62"/>
      <c r="AZ67" s="62"/>
      <c r="BA67" s="63"/>
      <c r="BB67" s="61">
        <v>10</v>
      </c>
      <c r="BC67" s="62"/>
      <c r="BD67" s="62"/>
      <c r="BE67" s="62"/>
      <c r="BF67" s="63"/>
      <c r="BG67" s="61">
        <v>11</v>
      </c>
      <c r="BH67" s="62"/>
      <c r="BI67" s="62"/>
      <c r="BJ67" s="62"/>
      <c r="BK67" s="63"/>
      <c r="BL67" s="61">
        <v>12</v>
      </c>
      <c r="BM67" s="62"/>
      <c r="BN67" s="62"/>
      <c r="BO67" s="62"/>
      <c r="BP67" s="63"/>
      <c r="BQ67" s="61">
        <v>13</v>
      </c>
      <c r="BR67" s="62"/>
      <c r="BS67" s="62"/>
      <c r="BT67" s="63"/>
      <c r="BU67" s="46">
        <v>14</v>
      </c>
      <c r="BV67" s="46"/>
      <c r="BW67" s="46"/>
      <c r="BX67" s="46"/>
      <c r="BY67" s="46"/>
    </row>
    <row r="68" spans="1:79" s="2" customFormat="1" ht="13.5" hidden="1" customHeight="1" x14ac:dyDescent="0.2">
      <c r="A68" s="64" t="s">
        <v>85</v>
      </c>
      <c r="B68" s="65"/>
      <c r="C68" s="65"/>
      <c r="D68" s="65"/>
      <c r="E68" s="66"/>
      <c r="F68" s="64" t="s">
        <v>78</v>
      </c>
      <c r="G68" s="65"/>
      <c r="H68" s="65"/>
      <c r="I68" s="65"/>
      <c r="J68" s="65"/>
      <c r="K68" s="65"/>
      <c r="L68" s="65"/>
      <c r="M68" s="65"/>
      <c r="N68" s="65"/>
      <c r="O68" s="65"/>
      <c r="P68" s="65"/>
      <c r="Q68" s="65"/>
      <c r="R68" s="65"/>
      <c r="S68" s="65"/>
      <c r="T68" s="66"/>
      <c r="U68" s="64" t="s">
        <v>86</v>
      </c>
      <c r="V68" s="65"/>
      <c r="W68" s="65"/>
      <c r="X68" s="65"/>
      <c r="Y68" s="66"/>
      <c r="Z68" s="64" t="s">
        <v>87</v>
      </c>
      <c r="AA68" s="65"/>
      <c r="AB68" s="65"/>
      <c r="AC68" s="65"/>
      <c r="AD68" s="66"/>
      <c r="AE68" s="64" t="s">
        <v>113</v>
      </c>
      <c r="AF68" s="65"/>
      <c r="AG68" s="65"/>
      <c r="AH68" s="66"/>
      <c r="AI68" s="72" t="s">
        <v>215</v>
      </c>
      <c r="AJ68" s="73"/>
      <c r="AK68" s="73"/>
      <c r="AL68" s="73"/>
      <c r="AM68" s="74"/>
      <c r="AN68" s="64" t="s">
        <v>88</v>
      </c>
      <c r="AO68" s="65"/>
      <c r="AP68" s="65"/>
      <c r="AQ68" s="65"/>
      <c r="AR68" s="66"/>
      <c r="AS68" s="64" t="s">
        <v>89</v>
      </c>
      <c r="AT68" s="65"/>
      <c r="AU68" s="65"/>
      <c r="AV68" s="65"/>
      <c r="AW68" s="66"/>
      <c r="AX68" s="64" t="s">
        <v>114</v>
      </c>
      <c r="AY68" s="65"/>
      <c r="AZ68" s="65"/>
      <c r="BA68" s="66"/>
      <c r="BB68" s="72" t="s">
        <v>215</v>
      </c>
      <c r="BC68" s="73"/>
      <c r="BD68" s="73"/>
      <c r="BE68" s="73"/>
      <c r="BF68" s="74"/>
      <c r="BG68" s="64" t="s">
        <v>79</v>
      </c>
      <c r="BH68" s="65"/>
      <c r="BI68" s="65"/>
      <c r="BJ68" s="65"/>
      <c r="BK68" s="66"/>
      <c r="BL68" s="64" t="s">
        <v>80</v>
      </c>
      <c r="BM68" s="65"/>
      <c r="BN68" s="65"/>
      <c r="BO68" s="65"/>
      <c r="BP68" s="66"/>
      <c r="BQ68" s="64" t="s">
        <v>115</v>
      </c>
      <c r="BR68" s="65"/>
      <c r="BS68" s="65"/>
      <c r="BT68" s="66"/>
      <c r="BU68" s="75" t="s">
        <v>215</v>
      </c>
      <c r="BV68" s="75"/>
      <c r="BW68" s="75"/>
      <c r="BX68" s="75"/>
      <c r="BY68" s="75"/>
      <c r="CA68" t="s">
        <v>35</v>
      </c>
    </row>
    <row r="69" spans="1:79" s="9" customFormat="1" ht="12.75" customHeight="1" x14ac:dyDescent="0.2">
      <c r="A69" s="123"/>
      <c r="B69" s="124"/>
      <c r="C69" s="124"/>
      <c r="D69" s="124"/>
      <c r="E69" s="126"/>
      <c r="F69" s="123" t="s">
        <v>179</v>
      </c>
      <c r="G69" s="124"/>
      <c r="H69" s="124"/>
      <c r="I69" s="124"/>
      <c r="J69" s="124"/>
      <c r="K69" s="124"/>
      <c r="L69" s="124"/>
      <c r="M69" s="124"/>
      <c r="N69" s="124"/>
      <c r="O69" s="124"/>
      <c r="P69" s="124"/>
      <c r="Q69" s="124"/>
      <c r="R69" s="124"/>
      <c r="S69" s="124"/>
      <c r="T69" s="126"/>
      <c r="U69" s="162"/>
      <c r="V69" s="163"/>
      <c r="W69" s="163"/>
      <c r="X69" s="163"/>
      <c r="Y69" s="164"/>
      <c r="Z69" s="162"/>
      <c r="AA69" s="163"/>
      <c r="AB69" s="163"/>
      <c r="AC69" s="163"/>
      <c r="AD69" s="164"/>
      <c r="AE69" s="162"/>
      <c r="AF69" s="163"/>
      <c r="AG69" s="163"/>
      <c r="AH69" s="164"/>
      <c r="AI69" s="162">
        <f>IF(ISNUMBER(U69),U69,0)+IF(ISNUMBER(Z69),Z69,0)</f>
        <v>0</v>
      </c>
      <c r="AJ69" s="163"/>
      <c r="AK69" s="163"/>
      <c r="AL69" s="163"/>
      <c r="AM69" s="164"/>
      <c r="AN69" s="162"/>
      <c r="AO69" s="163"/>
      <c r="AP69" s="163"/>
      <c r="AQ69" s="163"/>
      <c r="AR69" s="164"/>
      <c r="AS69" s="162"/>
      <c r="AT69" s="163"/>
      <c r="AU69" s="163"/>
      <c r="AV69" s="163"/>
      <c r="AW69" s="164"/>
      <c r="AX69" s="162"/>
      <c r="AY69" s="163"/>
      <c r="AZ69" s="163"/>
      <c r="BA69" s="164"/>
      <c r="BB69" s="162">
        <f>IF(ISNUMBER(AN69),AN69,0)+IF(ISNUMBER(AS69),AS69,0)</f>
        <v>0</v>
      </c>
      <c r="BC69" s="163"/>
      <c r="BD69" s="163"/>
      <c r="BE69" s="163"/>
      <c r="BF69" s="164"/>
      <c r="BG69" s="162"/>
      <c r="BH69" s="163"/>
      <c r="BI69" s="163"/>
      <c r="BJ69" s="163"/>
      <c r="BK69" s="164"/>
      <c r="BL69" s="162"/>
      <c r="BM69" s="163"/>
      <c r="BN69" s="163"/>
      <c r="BO69" s="163"/>
      <c r="BP69" s="164"/>
      <c r="BQ69" s="162"/>
      <c r="BR69" s="163"/>
      <c r="BS69" s="163"/>
      <c r="BT69" s="164"/>
      <c r="BU69" s="162">
        <f>IF(ISNUMBER(BG69),BG69,0)+IF(ISNUMBER(BL69),BL69,0)</f>
        <v>0</v>
      </c>
      <c r="BV69" s="163"/>
      <c r="BW69" s="163"/>
      <c r="BX69" s="163"/>
      <c r="BY69" s="164"/>
      <c r="CA69" s="9" t="s">
        <v>36</v>
      </c>
    </row>
    <row r="71" spans="1:79" ht="14.25" customHeight="1" x14ac:dyDescent="0.2">
      <c r="A71" s="48" t="s">
        <v>339</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ht="15" customHeight="1" x14ac:dyDescent="0.2">
      <c r="A72" s="69" t="s">
        <v>241</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row>
    <row r="73" spans="1:79" ht="23.1" customHeight="1" x14ac:dyDescent="0.2">
      <c r="A73" s="85" t="s">
        <v>149</v>
      </c>
      <c r="B73" s="86"/>
      <c r="C73" s="86"/>
      <c r="D73" s="87"/>
      <c r="E73" s="76" t="s">
        <v>20</v>
      </c>
      <c r="F73" s="77"/>
      <c r="G73" s="77"/>
      <c r="H73" s="77"/>
      <c r="I73" s="77"/>
      <c r="J73" s="77"/>
      <c r="K73" s="77"/>
      <c r="L73" s="77"/>
      <c r="M73" s="77"/>
      <c r="N73" s="77"/>
      <c r="O73" s="77"/>
      <c r="P73" s="77"/>
      <c r="Q73" s="77"/>
      <c r="R73" s="77"/>
      <c r="S73" s="77"/>
      <c r="T73" s="77"/>
      <c r="U73" s="77"/>
      <c r="V73" s="77"/>
      <c r="W73" s="78"/>
      <c r="X73" s="61" t="s">
        <v>245</v>
      </c>
      <c r="Y73" s="62"/>
      <c r="Z73" s="62"/>
      <c r="AA73" s="62"/>
      <c r="AB73" s="62"/>
      <c r="AC73" s="62"/>
      <c r="AD73" s="62"/>
      <c r="AE73" s="62"/>
      <c r="AF73" s="62"/>
      <c r="AG73" s="62"/>
      <c r="AH73" s="62"/>
      <c r="AI73" s="62"/>
      <c r="AJ73" s="62"/>
      <c r="AK73" s="62"/>
      <c r="AL73" s="62"/>
      <c r="AM73" s="62"/>
      <c r="AN73" s="62"/>
      <c r="AO73" s="62"/>
      <c r="AP73" s="62"/>
      <c r="AQ73" s="63"/>
      <c r="AR73" s="46" t="s">
        <v>247</v>
      </c>
      <c r="AS73" s="46"/>
      <c r="AT73" s="46"/>
      <c r="AU73" s="46"/>
      <c r="AV73" s="46"/>
      <c r="AW73" s="46"/>
      <c r="AX73" s="46"/>
      <c r="AY73" s="46"/>
      <c r="AZ73" s="46"/>
      <c r="BA73" s="46"/>
      <c r="BB73" s="46"/>
      <c r="BC73" s="46"/>
      <c r="BD73" s="46"/>
      <c r="BE73" s="46"/>
      <c r="BF73" s="46"/>
      <c r="BG73" s="46"/>
      <c r="BH73" s="46"/>
      <c r="BI73" s="46"/>
      <c r="BJ73" s="46"/>
      <c r="BK73" s="46"/>
    </row>
    <row r="74" spans="1:79" ht="48.75" customHeight="1" x14ac:dyDescent="0.2">
      <c r="A74" s="88"/>
      <c r="B74" s="89"/>
      <c r="C74" s="89"/>
      <c r="D74" s="90"/>
      <c r="E74" s="79"/>
      <c r="F74" s="80"/>
      <c r="G74" s="80"/>
      <c r="H74" s="80"/>
      <c r="I74" s="80"/>
      <c r="J74" s="80"/>
      <c r="K74" s="80"/>
      <c r="L74" s="80"/>
      <c r="M74" s="80"/>
      <c r="N74" s="80"/>
      <c r="O74" s="80"/>
      <c r="P74" s="80"/>
      <c r="Q74" s="80"/>
      <c r="R74" s="80"/>
      <c r="S74" s="80"/>
      <c r="T74" s="80"/>
      <c r="U74" s="80"/>
      <c r="V74" s="80"/>
      <c r="W74" s="81"/>
      <c r="X74" s="76" t="s">
        <v>5</v>
      </c>
      <c r="Y74" s="77"/>
      <c r="Z74" s="77"/>
      <c r="AA74" s="77"/>
      <c r="AB74" s="78"/>
      <c r="AC74" s="76" t="s">
        <v>4</v>
      </c>
      <c r="AD74" s="77"/>
      <c r="AE74" s="77"/>
      <c r="AF74" s="77"/>
      <c r="AG74" s="78"/>
      <c r="AH74" s="82" t="s">
        <v>147</v>
      </c>
      <c r="AI74" s="83"/>
      <c r="AJ74" s="83"/>
      <c r="AK74" s="83"/>
      <c r="AL74" s="84"/>
      <c r="AM74" s="61" t="s">
        <v>6</v>
      </c>
      <c r="AN74" s="62"/>
      <c r="AO74" s="62"/>
      <c r="AP74" s="62"/>
      <c r="AQ74" s="63"/>
      <c r="AR74" s="61" t="s">
        <v>5</v>
      </c>
      <c r="AS74" s="62"/>
      <c r="AT74" s="62"/>
      <c r="AU74" s="62"/>
      <c r="AV74" s="63"/>
      <c r="AW74" s="61" t="s">
        <v>4</v>
      </c>
      <c r="AX74" s="62"/>
      <c r="AY74" s="62"/>
      <c r="AZ74" s="62"/>
      <c r="BA74" s="63"/>
      <c r="BB74" s="82" t="s">
        <v>147</v>
      </c>
      <c r="BC74" s="83"/>
      <c r="BD74" s="83"/>
      <c r="BE74" s="83"/>
      <c r="BF74" s="84"/>
      <c r="BG74" s="61" t="s">
        <v>118</v>
      </c>
      <c r="BH74" s="62"/>
      <c r="BI74" s="62"/>
      <c r="BJ74" s="62"/>
      <c r="BK74" s="63"/>
    </row>
    <row r="75" spans="1:79" ht="12.75" customHeight="1" x14ac:dyDescent="0.2">
      <c r="A75" s="61">
        <v>1</v>
      </c>
      <c r="B75" s="62"/>
      <c r="C75" s="62"/>
      <c r="D75" s="63"/>
      <c r="E75" s="61">
        <v>2</v>
      </c>
      <c r="F75" s="62"/>
      <c r="G75" s="62"/>
      <c r="H75" s="62"/>
      <c r="I75" s="62"/>
      <c r="J75" s="62"/>
      <c r="K75" s="62"/>
      <c r="L75" s="62"/>
      <c r="M75" s="62"/>
      <c r="N75" s="62"/>
      <c r="O75" s="62"/>
      <c r="P75" s="62"/>
      <c r="Q75" s="62"/>
      <c r="R75" s="62"/>
      <c r="S75" s="62"/>
      <c r="T75" s="62"/>
      <c r="U75" s="62"/>
      <c r="V75" s="62"/>
      <c r="W75" s="63"/>
      <c r="X75" s="61">
        <v>3</v>
      </c>
      <c r="Y75" s="62"/>
      <c r="Z75" s="62"/>
      <c r="AA75" s="62"/>
      <c r="AB75" s="63"/>
      <c r="AC75" s="61">
        <v>4</v>
      </c>
      <c r="AD75" s="62"/>
      <c r="AE75" s="62"/>
      <c r="AF75" s="62"/>
      <c r="AG75" s="63"/>
      <c r="AH75" s="61">
        <v>5</v>
      </c>
      <c r="AI75" s="62"/>
      <c r="AJ75" s="62"/>
      <c r="AK75" s="62"/>
      <c r="AL75" s="63"/>
      <c r="AM75" s="61">
        <v>6</v>
      </c>
      <c r="AN75" s="62"/>
      <c r="AO75" s="62"/>
      <c r="AP75" s="62"/>
      <c r="AQ75" s="63"/>
      <c r="AR75" s="61">
        <v>7</v>
      </c>
      <c r="AS75" s="62"/>
      <c r="AT75" s="62"/>
      <c r="AU75" s="62"/>
      <c r="AV75" s="63"/>
      <c r="AW75" s="61">
        <v>8</v>
      </c>
      <c r="AX75" s="62"/>
      <c r="AY75" s="62"/>
      <c r="AZ75" s="62"/>
      <c r="BA75" s="63"/>
      <c r="BB75" s="61">
        <v>9</v>
      </c>
      <c r="BC75" s="62"/>
      <c r="BD75" s="62"/>
      <c r="BE75" s="62"/>
      <c r="BF75" s="63"/>
      <c r="BG75" s="61">
        <v>10</v>
      </c>
      <c r="BH75" s="62"/>
      <c r="BI75" s="62"/>
      <c r="BJ75" s="62"/>
      <c r="BK75" s="63"/>
    </row>
    <row r="76" spans="1:79" s="2" customFormat="1" ht="12.75" hidden="1" customHeight="1" x14ac:dyDescent="0.2">
      <c r="A76" s="64" t="s">
        <v>85</v>
      </c>
      <c r="B76" s="65"/>
      <c r="C76" s="65"/>
      <c r="D76" s="66"/>
      <c r="E76" s="64" t="s">
        <v>78</v>
      </c>
      <c r="F76" s="65"/>
      <c r="G76" s="65"/>
      <c r="H76" s="65"/>
      <c r="I76" s="65"/>
      <c r="J76" s="65"/>
      <c r="K76" s="65"/>
      <c r="L76" s="65"/>
      <c r="M76" s="65"/>
      <c r="N76" s="65"/>
      <c r="O76" s="65"/>
      <c r="P76" s="65"/>
      <c r="Q76" s="65"/>
      <c r="R76" s="65"/>
      <c r="S76" s="65"/>
      <c r="T76" s="65"/>
      <c r="U76" s="65"/>
      <c r="V76" s="65"/>
      <c r="W76" s="66"/>
      <c r="X76" s="92" t="s">
        <v>81</v>
      </c>
      <c r="Y76" s="93"/>
      <c r="Z76" s="93"/>
      <c r="AA76" s="93"/>
      <c r="AB76" s="94"/>
      <c r="AC76" s="92" t="s">
        <v>82</v>
      </c>
      <c r="AD76" s="93"/>
      <c r="AE76" s="93"/>
      <c r="AF76" s="93"/>
      <c r="AG76" s="94"/>
      <c r="AH76" s="64" t="s">
        <v>116</v>
      </c>
      <c r="AI76" s="65"/>
      <c r="AJ76" s="65"/>
      <c r="AK76" s="65"/>
      <c r="AL76" s="66"/>
      <c r="AM76" s="72" t="s">
        <v>216</v>
      </c>
      <c r="AN76" s="73"/>
      <c r="AO76" s="73"/>
      <c r="AP76" s="73"/>
      <c r="AQ76" s="74"/>
      <c r="AR76" s="64" t="s">
        <v>83</v>
      </c>
      <c r="AS76" s="65"/>
      <c r="AT76" s="65"/>
      <c r="AU76" s="65"/>
      <c r="AV76" s="66"/>
      <c r="AW76" s="64" t="s">
        <v>84</v>
      </c>
      <c r="AX76" s="65"/>
      <c r="AY76" s="65"/>
      <c r="AZ76" s="65"/>
      <c r="BA76" s="66"/>
      <c r="BB76" s="64" t="s">
        <v>117</v>
      </c>
      <c r="BC76" s="65"/>
      <c r="BD76" s="65"/>
      <c r="BE76" s="65"/>
      <c r="BF76" s="66"/>
      <c r="BG76" s="72" t="s">
        <v>216</v>
      </c>
      <c r="BH76" s="73"/>
      <c r="BI76" s="73"/>
      <c r="BJ76" s="73"/>
      <c r="BK76" s="74"/>
      <c r="CA76" t="s">
        <v>37</v>
      </c>
    </row>
    <row r="77" spans="1:79" s="134" customFormat="1" ht="12.75" customHeight="1" x14ac:dyDescent="0.2">
      <c r="A77" s="154">
        <v>2111</v>
      </c>
      <c r="B77" s="155"/>
      <c r="C77" s="155"/>
      <c r="D77" s="156"/>
      <c r="E77" s="128" t="s">
        <v>252</v>
      </c>
      <c r="F77" s="129"/>
      <c r="G77" s="129"/>
      <c r="H77" s="129"/>
      <c r="I77" s="129"/>
      <c r="J77" s="129"/>
      <c r="K77" s="129"/>
      <c r="L77" s="129"/>
      <c r="M77" s="129"/>
      <c r="N77" s="129"/>
      <c r="O77" s="129"/>
      <c r="P77" s="129"/>
      <c r="Q77" s="129"/>
      <c r="R77" s="129"/>
      <c r="S77" s="129"/>
      <c r="T77" s="129"/>
      <c r="U77" s="129"/>
      <c r="V77" s="129"/>
      <c r="W77" s="130"/>
      <c r="X77" s="158">
        <v>1767000</v>
      </c>
      <c r="Y77" s="159"/>
      <c r="Z77" s="159"/>
      <c r="AA77" s="159"/>
      <c r="AB77" s="160"/>
      <c r="AC77" s="158">
        <v>0</v>
      </c>
      <c r="AD77" s="159"/>
      <c r="AE77" s="159"/>
      <c r="AF77" s="159"/>
      <c r="AG77" s="160"/>
      <c r="AH77" s="158">
        <v>0</v>
      </c>
      <c r="AI77" s="159"/>
      <c r="AJ77" s="159"/>
      <c r="AK77" s="159"/>
      <c r="AL77" s="160"/>
      <c r="AM77" s="158">
        <f>IF(ISNUMBER(X77),X77,0)+IF(ISNUMBER(AC77),AC77,0)</f>
        <v>1767000</v>
      </c>
      <c r="AN77" s="159"/>
      <c r="AO77" s="159"/>
      <c r="AP77" s="159"/>
      <c r="AQ77" s="160"/>
      <c r="AR77" s="158">
        <v>1870000</v>
      </c>
      <c r="AS77" s="159"/>
      <c r="AT77" s="159"/>
      <c r="AU77" s="159"/>
      <c r="AV77" s="160"/>
      <c r="AW77" s="158">
        <v>0</v>
      </c>
      <c r="AX77" s="159"/>
      <c r="AY77" s="159"/>
      <c r="AZ77" s="159"/>
      <c r="BA77" s="160"/>
      <c r="BB77" s="158">
        <v>0</v>
      </c>
      <c r="BC77" s="159"/>
      <c r="BD77" s="159"/>
      <c r="BE77" s="159"/>
      <c r="BF77" s="160"/>
      <c r="BG77" s="157">
        <f>IF(ISNUMBER(AR77),AR77,0)+IF(ISNUMBER(AW77),AW77,0)</f>
        <v>1870000</v>
      </c>
      <c r="BH77" s="157"/>
      <c r="BI77" s="157"/>
      <c r="BJ77" s="157"/>
      <c r="BK77" s="157"/>
      <c r="CA77" s="134" t="s">
        <v>38</v>
      </c>
    </row>
    <row r="78" spans="1:79" s="134" customFormat="1" ht="12.75" customHeight="1" x14ac:dyDescent="0.2">
      <c r="A78" s="154">
        <v>2120</v>
      </c>
      <c r="B78" s="155"/>
      <c r="C78" s="155"/>
      <c r="D78" s="156"/>
      <c r="E78" s="128" t="s">
        <v>253</v>
      </c>
      <c r="F78" s="129"/>
      <c r="G78" s="129"/>
      <c r="H78" s="129"/>
      <c r="I78" s="129"/>
      <c r="J78" s="129"/>
      <c r="K78" s="129"/>
      <c r="L78" s="129"/>
      <c r="M78" s="129"/>
      <c r="N78" s="129"/>
      <c r="O78" s="129"/>
      <c r="P78" s="129"/>
      <c r="Q78" s="129"/>
      <c r="R78" s="129"/>
      <c r="S78" s="129"/>
      <c r="T78" s="129"/>
      <c r="U78" s="129"/>
      <c r="V78" s="129"/>
      <c r="W78" s="130"/>
      <c r="X78" s="158">
        <v>388800</v>
      </c>
      <c r="Y78" s="159"/>
      <c r="Z78" s="159"/>
      <c r="AA78" s="159"/>
      <c r="AB78" s="160"/>
      <c r="AC78" s="158">
        <v>0</v>
      </c>
      <c r="AD78" s="159"/>
      <c r="AE78" s="159"/>
      <c r="AF78" s="159"/>
      <c r="AG78" s="160"/>
      <c r="AH78" s="158">
        <v>0</v>
      </c>
      <c r="AI78" s="159"/>
      <c r="AJ78" s="159"/>
      <c r="AK78" s="159"/>
      <c r="AL78" s="160"/>
      <c r="AM78" s="158">
        <f>IF(ISNUMBER(X78),X78,0)+IF(ISNUMBER(AC78),AC78,0)</f>
        <v>388800</v>
      </c>
      <c r="AN78" s="159"/>
      <c r="AO78" s="159"/>
      <c r="AP78" s="159"/>
      <c r="AQ78" s="160"/>
      <c r="AR78" s="158">
        <v>411400</v>
      </c>
      <c r="AS78" s="159"/>
      <c r="AT78" s="159"/>
      <c r="AU78" s="159"/>
      <c r="AV78" s="160"/>
      <c r="AW78" s="158">
        <v>0</v>
      </c>
      <c r="AX78" s="159"/>
      <c r="AY78" s="159"/>
      <c r="AZ78" s="159"/>
      <c r="BA78" s="160"/>
      <c r="BB78" s="158">
        <v>0</v>
      </c>
      <c r="BC78" s="159"/>
      <c r="BD78" s="159"/>
      <c r="BE78" s="159"/>
      <c r="BF78" s="160"/>
      <c r="BG78" s="157">
        <f>IF(ISNUMBER(AR78),AR78,0)+IF(ISNUMBER(AW78),AW78,0)</f>
        <v>411400</v>
      </c>
      <c r="BH78" s="157"/>
      <c r="BI78" s="157"/>
      <c r="BJ78" s="157"/>
      <c r="BK78" s="157"/>
    </row>
    <row r="79" spans="1:79" s="134" customFormat="1" ht="12.75" customHeight="1" x14ac:dyDescent="0.2">
      <c r="A79" s="154">
        <v>2210</v>
      </c>
      <c r="B79" s="155"/>
      <c r="C79" s="155"/>
      <c r="D79" s="156"/>
      <c r="E79" s="128" t="s">
        <v>254</v>
      </c>
      <c r="F79" s="129"/>
      <c r="G79" s="129"/>
      <c r="H79" s="129"/>
      <c r="I79" s="129"/>
      <c r="J79" s="129"/>
      <c r="K79" s="129"/>
      <c r="L79" s="129"/>
      <c r="M79" s="129"/>
      <c r="N79" s="129"/>
      <c r="O79" s="129"/>
      <c r="P79" s="129"/>
      <c r="Q79" s="129"/>
      <c r="R79" s="129"/>
      <c r="S79" s="129"/>
      <c r="T79" s="129"/>
      <c r="U79" s="129"/>
      <c r="V79" s="129"/>
      <c r="W79" s="130"/>
      <c r="X79" s="158">
        <v>42800</v>
      </c>
      <c r="Y79" s="159"/>
      <c r="Z79" s="159"/>
      <c r="AA79" s="159"/>
      <c r="AB79" s="160"/>
      <c r="AC79" s="158">
        <v>0</v>
      </c>
      <c r="AD79" s="159"/>
      <c r="AE79" s="159"/>
      <c r="AF79" s="159"/>
      <c r="AG79" s="160"/>
      <c r="AH79" s="158">
        <v>0</v>
      </c>
      <c r="AI79" s="159"/>
      <c r="AJ79" s="159"/>
      <c r="AK79" s="159"/>
      <c r="AL79" s="160"/>
      <c r="AM79" s="158">
        <f>IF(ISNUMBER(X79),X79,0)+IF(ISNUMBER(AC79),AC79,0)</f>
        <v>42800</v>
      </c>
      <c r="AN79" s="159"/>
      <c r="AO79" s="159"/>
      <c r="AP79" s="159"/>
      <c r="AQ79" s="160"/>
      <c r="AR79" s="158">
        <v>45500</v>
      </c>
      <c r="AS79" s="159"/>
      <c r="AT79" s="159"/>
      <c r="AU79" s="159"/>
      <c r="AV79" s="160"/>
      <c r="AW79" s="158">
        <v>0</v>
      </c>
      <c r="AX79" s="159"/>
      <c r="AY79" s="159"/>
      <c r="AZ79" s="159"/>
      <c r="BA79" s="160"/>
      <c r="BB79" s="158">
        <v>0</v>
      </c>
      <c r="BC79" s="159"/>
      <c r="BD79" s="159"/>
      <c r="BE79" s="159"/>
      <c r="BF79" s="160"/>
      <c r="BG79" s="157">
        <f>IF(ISNUMBER(AR79),AR79,0)+IF(ISNUMBER(AW79),AW79,0)</f>
        <v>45500</v>
      </c>
      <c r="BH79" s="157"/>
      <c r="BI79" s="157"/>
      <c r="BJ79" s="157"/>
      <c r="BK79" s="157"/>
    </row>
    <row r="80" spans="1:79" s="134" customFormat="1" ht="12.75" customHeight="1" x14ac:dyDescent="0.2">
      <c r="A80" s="154">
        <v>2240</v>
      </c>
      <c r="B80" s="155"/>
      <c r="C80" s="155"/>
      <c r="D80" s="156"/>
      <c r="E80" s="128" t="s">
        <v>255</v>
      </c>
      <c r="F80" s="129"/>
      <c r="G80" s="129"/>
      <c r="H80" s="129"/>
      <c r="I80" s="129"/>
      <c r="J80" s="129"/>
      <c r="K80" s="129"/>
      <c r="L80" s="129"/>
      <c r="M80" s="129"/>
      <c r="N80" s="129"/>
      <c r="O80" s="129"/>
      <c r="P80" s="129"/>
      <c r="Q80" s="129"/>
      <c r="R80" s="129"/>
      <c r="S80" s="129"/>
      <c r="T80" s="129"/>
      <c r="U80" s="129"/>
      <c r="V80" s="129"/>
      <c r="W80" s="130"/>
      <c r="X80" s="158">
        <v>112000</v>
      </c>
      <c r="Y80" s="159"/>
      <c r="Z80" s="159"/>
      <c r="AA80" s="159"/>
      <c r="AB80" s="160"/>
      <c r="AC80" s="158">
        <v>0</v>
      </c>
      <c r="AD80" s="159"/>
      <c r="AE80" s="159"/>
      <c r="AF80" s="159"/>
      <c r="AG80" s="160"/>
      <c r="AH80" s="158">
        <v>0</v>
      </c>
      <c r="AI80" s="159"/>
      <c r="AJ80" s="159"/>
      <c r="AK80" s="159"/>
      <c r="AL80" s="160"/>
      <c r="AM80" s="158">
        <f>IF(ISNUMBER(X80),X80,0)+IF(ISNUMBER(AC80),AC80,0)</f>
        <v>112000</v>
      </c>
      <c r="AN80" s="159"/>
      <c r="AO80" s="159"/>
      <c r="AP80" s="159"/>
      <c r="AQ80" s="160"/>
      <c r="AR80" s="158">
        <v>120000</v>
      </c>
      <c r="AS80" s="159"/>
      <c r="AT80" s="159"/>
      <c r="AU80" s="159"/>
      <c r="AV80" s="160"/>
      <c r="AW80" s="158">
        <v>0</v>
      </c>
      <c r="AX80" s="159"/>
      <c r="AY80" s="159"/>
      <c r="AZ80" s="159"/>
      <c r="BA80" s="160"/>
      <c r="BB80" s="158">
        <v>0</v>
      </c>
      <c r="BC80" s="159"/>
      <c r="BD80" s="159"/>
      <c r="BE80" s="159"/>
      <c r="BF80" s="160"/>
      <c r="BG80" s="157">
        <f>IF(ISNUMBER(AR80),AR80,0)+IF(ISNUMBER(AW80),AW80,0)</f>
        <v>120000</v>
      </c>
      <c r="BH80" s="157"/>
      <c r="BI80" s="157"/>
      <c r="BJ80" s="157"/>
      <c r="BK80" s="157"/>
    </row>
    <row r="81" spans="1:79" s="134" customFormat="1" ht="12.75" customHeight="1" x14ac:dyDescent="0.2">
      <c r="A81" s="154">
        <v>2250</v>
      </c>
      <c r="B81" s="155"/>
      <c r="C81" s="155"/>
      <c r="D81" s="156"/>
      <c r="E81" s="128" t="s">
        <v>256</v>
      </c>
      <c r="F81" s="129"/>
      <c r="G81" s="129"/>
      <c r="H81" s="129"/>
      <c r="I81" s="129"/>
      <c r="J81" s="129"/>
      <c r="K81" s="129"/>
      <c r="L81" s="129"/>
      <c r="M81" s="129"/>
      <c r="N81" s="129"/>
      <c r="O81" s="129"/>
      <c r="P81" s="129"/>
      <c r="Q81" s="129"/>
      <c r="R81" s="129"/>
      <c r="S81" s="129"/>
      <c r="T81" s="129"/>
      <c r="U81" s="129"/>
      <c r="V81" s="129"/>
      <c r="W81" s="130"/>
      <c r="X81" s="158">
        <v>3200</v>
      </c>
      <c r="Y81" s="159"/>
      <c r="Z81" s="159"/>
      <c r="AA81" s="159"/>
      <c r="AB81" s="160"/>
      <c r="AC81" s="158">
        <v>0</v>
      </c>
      <c r="AD81" s="159"/>
      <c r="AE81" s="159"/>
      <c r="AF81" s="159"/>
      <c r="AG81" s="160"/>
      <c r="AH81" s="158">
        <v>0</v>
      </c>
      <c r="AI81" s="159"/>
      <c r="AJ81" s="159"/>
      <c r="AK81" s="159"/>
      <c r="AL81" s="160"/>
      <c r="AM81" s="158">
        <f>IF(ISNUMBER(X81),X81,0)+IF(ISNUMBER(AC81),AC81,0)</f>
        <v>3200</v>
      </c>
      <c r="AN81" s="159"/>
      <c r="AO81" s="159"/>
      <c r="AP81" s="159"/>
      <c r="AQ81" s="160"/>
      <c r="AR81" s="158">
        <v>3400</v>
      </c>
      <c r="AS81" s="159"/>
      <c r="AT81" s="159"/>
      <c r="AU81" s="159"/>
      <c r="AV81" s="160"/>
      <c r="AW81" s="158">
        <v>0</v>
      </c>
      <c r="AX81" s="159"/>
      <c r="AY81" s="159"/>
      <c r="AZ81" s="159"/>
      <c r="BA81" s="160"/>
      <c r="BB81" s="158">
        <v>0</v>
      </c>
      <c r="BC81" s="159"/>
      <c r="BD81" s="159"/>
      <c r="BE81" s="159"/>
      <c r="BF81" s="160"/>
      <c r="BG81" s="157">
        <f>IF(ISNUMBER(AR81),AR81,0)+IF(ISNUMBER(AW81),AW81,0)</f>
        <v>3400</v>
      </c>
      <c r="BH81" s="157"/>
      <c r="BI81" s="157"/>
      <c r="BJ81" s="157"/>
      <c r="BK81" s="157"/>
    </row>
    <row r="82" spans="1:79" s="134" customFormat="1" ht="12.75" customHeight="1" x14ac:dyDescent="0.2">
      <c r="A82" s="154">
        <v>2271</v>
      </c>
      <c r="B82" s="155"/>
      <c r="C82" s="155"/>
      <c r="D82" s="156"/>
      <c r="E82" s="128" t="s">
        <v>257</v>
      </c>
      <c r="F82" s="129"/>
      <c r="G82" s="129"/>
      <c r="H82" s="129"/>
      <c r="I82" s="129"/>
      <c r="J82" s="129"/>
      <c r="K82" s="129"/>
      <c r="L82" s="129"/>
      <c r="M82" s="129"/>
      <c r="N82" s="129"/>
      <c r="O82" s="129"/>
      <c r="P82" s="129"/>
      <c r="Q82" s="129"/>
      <c r="R82" s="129"/>
      <c r="S82" s="129"/>
      <c r="T82" s="129"/>
      <c r="U82" s="129"/>
      <c r="V82" s="129"/>
      <c r="W82" s="130"/>
      <c r="X82" s="158">
        <v>101605</v>
      </c>
      <c r="Y82" s="159"/>
      <c r="Z82" s="159"/>
      <c r="AA82" s="159"/>
      <c r="AB82" s="160"/>
      <c r="AC82" s="158">
        <v>0</v>
      </c>
      <c r="AD82" s="159"/>
      <c r="AE82" s="159"/>
      <c r="AF82" s="159"/>
      <c r="AG82" s="160"/>
      <c r="AH82" s="158">
        <v>0</v>
      </c>
      <c r="AI82" s="159"/>
      <c r="AJ82" s="159"/>
      <c r="AK82" s="159"/>
      <c r="AL82" s="160"/>
      <c r="AM82" s="158">
        <f>IF(ISNUMBER(X82),X82,0)+IF(ISNUMBER(AC82),AC82,0)</f>
        <v>101605</v>
      </c>
      <c r="AN82" s="159"/>
      <c r="AO82" s="159"/>
      <c r="AP82" s="159"/>
      <c r="AQ82" s="160"/>
      <c r="AR82" s="158">
        <v>107200</v>
      </c>
      <c r="AS82" s="159"/>
      <c r="AT82" s="159"/>
      <c r="AU82" s="159"/>
      <c r="AV82" s="160"/>
      <c r="AW82" s="158">
        <v>0</v>
      </c>
      <c r="AX82" s="159"/>
      <c r="AY82" s="159"/>
      <c r="AZ82" s="159"/>
      <c r="BA82" s="160"/>
      <c r="BB82" s="158">
        <v>0</v>
      </c>
      <c r="BC82" s="159"/>
      <c r="BD82" s="159"/>
      <c r="BE82" s="159"/>
      <c r="BF82" s="160"/>
      <c r="BG82" s="157">
        <f>IF(ISNUMBER(AR82),AR82,0)+IF(ISNUMBER(AW82),AW82,0)</f>
        <v>107200</v>
      </c>
      <c r="BH82" s="157"/>
      <c r="BI82" s="157"/>
      <c r="BJ82" s="157"/>
      <c r="BK82" s="157"/>
    </row>
    <row r="83" spans="1:79" s="134" customFormat="1" ht="12.75" customHeight="1" x14ac:dyDescent="0.2">
      <c r="A83" s="154">
        <v>2272</v>
      </c>
      <c r="B83" s="155"/>
      <c r="C83" s="155"/>
      <c r="D83" s="156"/>
      <c r="E83" s="128" t="s">
        <v>258</v>
      </c>
      <c r="F83" s="129"/>
      <c r="G83" s="129"/>
      <c r="H83" s="129"/>
      <c r="I83" s="129"/>
      <c r="J83" s="129"/>
      <c r="K83" s="129"/>
      <c r="L83" s="129"/>
      <c r="M83" s="129"/>
      <c r="N83" s="129"/>
      <c r="O83" s="129"/>
      <c r="P83" s="129"/>
      <c r="Q83" s="129"/>
      <c r="R83" s="129"/>
      <c r="S83" s="129"/>
      <c r="T83" s="129"/>
      <c r="U83" s="129"/>
      <c r="V83" s="129"/>
      <c r="W83" s="130"/>
      <c r="X83" s="158">
        <v>3820</v>
      </c>
      <c r="Y83" s="159"/>
      <c r="Z83" s="159"/>
      <c r="AA83" s="159"/>
      <c r="AB83" s="160"/>
      <c r="AC83" s="158">
        <v>0</v>
      </c>
      <c r="AD83" s="159"/>
      <c r="AE83" s="159"/>
      <c r="AF83" s="159"/>
      <c r="AG83" s="160"/>
      <c r="AH83" s="158">
        <v>0</v>
      </c>
      <c r="AI83" s="159"/>
      <c r="AJ83" s="159"/>
      <c r="AK83" s="159"/>
      <c r="AL83" s="160"/>
      <c r="AM83" s="158">
        <f>IF(ISNUMBER(X83),X83,0)+IF(ISNUMBER(AC83),AC83,0)</f>
        <v>3820</v>
      </c>
      <c r="AN83" s="159"/>
      <c r="AO83" s="159"/>
      <c r="AP83" s="159"/>
      <c r="AQ83" s="160"/>
      <c r="AR83" s="158">
        <v>4050</v>
      </c>
      <c r="AS83" s="159"/>
      <c r="AT83" s="159"/>
      <c r="AU83" s="159"/>
      <c r="AV83" s="160"/>
      <c r="AW83" s="158">
        <v>0</v>
      </c>
      <c r="AX83" s="159"/>
      <c r="AY83" s="159"/>
      <c r="AZ83" s="159"/>
      <c r="BA83" s="160"/>
      <c r="BB83" s="158">
        <v>0</v>
      </c>
      <c r="BC83" s="159"/>
      <c r="BD83" s="159"/>
      <c r="BE83" s="159"/>
      <c r="BF83" s="160"/>
      <c r="BG83" s="157">
        <f>IF(ISNUMBER(AR83),AR83,0)+IF(ISNUMBER(AW83),AW83,0)</f>
        <v>4050</v>
      </c>
      <c r="BH83" s="157"/>
      <c r="BI83" s="157"/>
      <c r="BJ83" s="157"/>
      <c r="BK83" s="157"/>
    </row>
    <row r="84" spans="1:79" s="134" customFormat="1" ht="12.75" customHeight="1" x14ac:dyDescent="0.2">
      <c r="A84" s="154">
        <v>2273</v>
      </c>
      <c r="B84" s="155"/>
      <c r="C84" s="155"/>
      <c r="D84" s="156"/>
      <c r="E84" s="128" t="s">
        <v>259</v>
      </c>
      <c r="F84" s="129"/>
      <c r="G84" s="129"/>
      <c r="H84" s="129"/>
      <c r="I84" s="129"/>
      <c r="J84" s="129"/>
      <c r="K84" s="129"/>
      <c r="L84" s="129"/>
      <c r="M84" s="129"/>
      <c r="N84" s="129"/>
      <c r="O84" s="129"/>
      <c r="P84" s="129"/>
      <c r="Q84" s="129"/>
      <c r="R84" s="129"/>
      <c r="S84" s="129"/>
      <c r="T84" s="129"/>
      <c r="U84" s="129"/>
      <c r="V84" s="129"/>
      <c r="W84" s="130"/>
      <c r="X84" s="158">
        <v>41900</v>
      </c>
      <c r="Y84" s="159"/>
      <c r="Z84" s="159"/>
      <c r="AA84" s="159"/>
      <c r="AB84" s="160"/>
      <c r="AC84" s="158">
        <v>0</v>
      </c>
      <c r="AD84" s="159"/>
      <c r="AE84" s="159"/>
      <c r="AF84" s="159"/>
      <c r="AG84" s="160"/>
      <c r="AH84" s="158">
        <v>0</v>
      </c>
      <c r="AI84" s="159"/>
      <c r="AJ84" s="159"/>
      <c r="AK84" s="159"/>
      <c r="AL84" s="160"/>
      <c r="AM84" s="158">
        <f>IF(ISNUMBER(X84),X84,0)+IF(ISNUMBER(AC84),AC84,0)</f>
        <v>41900</v>
      </c>
      <c r="AN84" s="159"/>
      <c r="AO84" s="159"/>
      <c r="AP84" s="159"/>
      <c r="AQ84" s="160"/>
      <c r="AR84" s="158">
        <v>44330</v>
      </c>
      <c r="AS84" s="159"/>
      <c r="AT84" s="159"/>
      <c r="AU84" s="159"/>
      <c r="AV84" s="160"/>
      <c r="AW84" s="158">
        <v>0</v>
      </c>
      <c r="AX84" s="159"/>
      <c r="AY84" s="159"/>
      <c r="AZ84" s="159"/>
      <c r="BA84" s="160"/>
      <c r="BB84" s="158">
        <v>0</v>
      </c>
      <c r="BC84" s="159"/>
      <c r="BD84" s="159"/>
      <c r="BE84" s="159"/>
      <c r="BF84" s="160"/>
      <c r="BG84" s="157">
        <f>IF(ISNUMBER(AR84),AR84,0)+IF(ISNUMBER(AW84),AW84,0)</f>
        <v>44330</v>
      </c>
      <c r="BH84" s="157"/>
      <c r="BI84" s="157"/>
      <c r="BJ84" s="157"/>
      <c r="BK84" s="157"/>
    </row>
    <row r="85" spans="1:79" s="134" customFormat="1" ht="12.75" customHeight="1" x14ac:dyDescent="0.2">
      <c r="A85" s="154">
        <v>2275</v>
      </c>
      <c r="B85" s="155"/>
      <c r="C85" s="155"/>
      <c r="D85" s="156"/>
      <c r="E85" s="128" t="s">
        <v>260</v>
      </c>
      <c r="F85" s="129"/>
      <c r="G85" s="129"/>
      <c r="H85" s="129"/>
      <c r="I85" s="129"/>
      <c r="J85" s="129"/>
      <c r="K85" s="129"/>
      <c r="L85" s="129"/>
      <c r="M85" s="129"/>
      <c r="N85" s="129"/>
      <c r="O85" s="129"/>
      <c r="P85" s="129"/>
      <c r="Q85" s="129"/>
      <c r="R85" s="129"/>
      <c r="S85" s="129"/>
      <c r="T85" s="129"/>
      <c r="U85" s="129"/>
      <c r="V85" s="129"/>
      <c r="W85" s="130"/>
      <c r="X85" s="158">
        <v>675</v>
      </c>
      <c r="Y85" s="159"/>
      <c r="Z85" s="159"/>
      <c r="AA85" s="159"/>
      <c r="AB85" s="160"/>
      <c r="AC85" s="158">
        <v>0</v>
      </c>
      <c r="AD85" s="159"/>
      <c r="AE85" s="159"/>
      <c r="AF85" s="159"/>
      <c r="AG85" s="160"/>
      <c r="AH85" s="158">
        <v>0</v>
      </c>
      <c r="AI85" s="159"/>
      <c r="AJ85" s="159"/>
      <c r="AK85" s="159"/>
      <c r="AL85" s="160"/>
      <c r="AM85" s="158">
        <f>IF(ISNUMBER(X85),X85,0)+IF(ISNUMBER(AC85),AC85,0)</f>
        <v>675</v>
      </c>
      <c r="AN85" s="159"/>
      <c r="AO85" s="159"/>
      <c r="AP85" s="159"/>
      <c r="AQ85" s="160"/>
      <c r="AR85" s="158">
        <v>720</v>
      </c>
      <c r="AS85" s="159"/>
      <c r="AT85" s="159"/>
      <c r="AU85" s="159"/>
      <c r="AV85" s="160"/>
      <c r="AW85" s="158">
        <v>0</v>
      </c>
      <c r="AX85" s="159"/>
      <c r="AY85" s="159"/>
      <c r="AZ85" s="159"/>
      <c r="BA85" s="160"/>
      <c r="BB85" s="158">
        <v>0</v>
      </c>
      <c r="BC85" s="159"/>
      <c r="BD85" s="159"/>
      <c r="BE85" s="159"/>
      <c r="BF85" s="160"/>
      <c r="BG85" s="157">
        <f>IF(ISNUMBER(AR85),AR85,0)+IF(ISNUMBER(AW85),AW85,0)</f>
        <v>720</v>
      </c>
      <c r="BH85" s="157"/>
      <c r="BI85" s="157"/>
      <c r="BJ85" s="157"/>
      <c r="BK85" s="157"/>
    </row>
    <row r="86" spans="1:79" s="134" customFormat="1" ht="25.5" customHeight="1" x14ac:dyDescent="0.2">
      <c r="A86" s="154">
        <v>2282</v>
      </c>
      <c r="B86" s="155"/>
      <c r="C86" s="155"/>
      <c r="D86" s="156"/>
      <c r="E86" s="128" t="s">
        <v>261</v>
      </c>
      <c r="F86" s="129"/>
      <c r="G86" s="129"/>
      <c r="H86" s="129"/>
      <c r="I86" s="129"/>
      <c r="J86" s="129"/>
      <c r="K86" s="129"/>
      <c r="L86" s="129"/>
      <c r="M86" s="129"/>
      <c r="N86" s="129"/>
      <c r="O86" s="129"/>
      <c r="P86" s="129"/>
      <c r="Q86" s="129"/>
      <c r="R86" s="129"/>
      <c r="S86" s="129"/>
      <c r="T86" s="129"/>
      <c r="U86" s="129"/>
      <c r="V86" s="129"/>
      <c r="W86" s="130"/>
      <c r="X86" s="158">
        <v>3200</v>
      </c>
      <c r="Y86" s="159"/>
      <c r="Z86" s="159"/>
      <c r="AA86" s="159"/>
      <c r="AB86" s="160"/>
      <c r="AC86" s="158">
        <v>0</v>
      </c>
      <c r="AD86" s="159"/>
      <c r="AE86" s="159"/>
      <c r="AF86" s="159"/>
      <c r="AG86" s="160"/>
      <c r="AH86" s="158">
        <v>0</v>
      </c>
      <c r="AI86" s="159"/>
      <c r="AJ86" s="159"/>
      <c r="AK86" s="159"/>
      <c r="AL86" s="160"/>
      <c r="AM86" s="158">
        <f>IF(ISNUMBER(X86),X86,0)+IF(ISNUMBER(AC86),AC86,0)</f>
        <v>3200</v>
      </c>
      <c r="AN86" s="159"/>
      <c r="AO86" s="159"/>
      <c r="AP86" s="159"/>
      <c r="AQ86" s="160"/>
      <c r="AR86" s="158">
        <v>3400</v>
      </c>
      <c r="AS86" s="159"/>
      <c r="AT86" s="159"/>
      <c r="AU86" s="159"/>
      <c r="AV86" s="160"/>
      <c r="AW86" s="158">
        <v>0</v>
      </c>
      <c r="AX86" s="159"/>
      <c r="AY86" s="159"/>
      <c r="AZ86" s="159"/>
      <c r="BA86" s="160"/>
      <c r="BB86" s="158">
        <v>0</v>
      </c>
      <c r="BC86" s="159"/>
      <c r="BD86" s="159"/>
      <c r="BE86" s="159"/>
      <c r="BF86" s="160"/>
      <c r="BG86" s="157">
        <f>IF(ISNUMBER(AR86),AR86,0)+IF(ISNUMBER(AW86),AW86,0)</f>
        <v>3400</v>
      </c>
      <c r="BH86" s="157"/>
      <c r="BI86" s="157"/>
      <c r="BJ86" s="157"/>
      <c r="BK86" s="157"/>
    </row>
    <row r="87" spans="1:79" s="134" customFormat="1" ht="12.75" customHeight="1" x14ac:dyDescent="0.2">
      <c r="A87" s="154">
        <v>2800</v>
      </c>
      <c r="B87" s="155"/>
      <c r="C87" s="155"/>
      <c r="D87" s="156"/>
      <c r="E87" s="128" t="s">
        <v>262</v>
      </c>
      <c r="F87" s="129"/>
      <c r="G87" s="129"/>
      <c r="H87" s="129"/>
      <c r="I87" s="129"/>
      <c r="J87" s="129"/>
      <c r="K87" s="129"/>
      <c r="L87" s="129"/>
      <c r="M87" s="129"/>
      <c r="N87" s="129"/>
      <c r="O87" s="129"/>
      <c r="P87" s="129"/>
      <c r="Q87" s="129"/>
      <c r="R87" s="129"/>
      <c r="S87" s="129"/>
      <c r="T87" s="129"/>
      <c r="U87" s="129"/>
      <c r="V87" s="129"/>
      <c r="W87" s="130"/>
      <c r="X87" s="158">
        <v>0</v>
      </c>
      <c r="Y87" s="159"/>
      <c r="Z87" s="159"/>
      <c r="AA87" s="159"/>
      <c r="AB87" s="160"/>
      <c r="AC87" s="158">
        <v>0</v>
      </c>
      <c r="AD87" s="159"/>
      <c r="AE87" s="159"/>
      <c r="AF87" s="159"/>
      <c r="AG87" s="160"/>
      <c r="AH87" s="158">
        <v>0</v>
      </c>
      <c r="AI87" s="159"/>
      <c r="AJ87" s="159"/>
      <c r="AK87" s="159"/>
      <c r="AL87" s="160"/>
      <c r="AM87" s="158">
        <f>IF(ISNUMBER(X87),X87,0)+IF(ISNUMBER(AC87),AC87,0)</f>
        <v>0</v>
      </c>
      <c r="AN87" s="159"/>
      <c r="AO87" s="159"/>
      <c r="AP87" s="159"/>
      <c r="AQ87" s="160"/>
      <c r="AR87" s="158">
        <v>0</v>
      </c>
      <c r="AS87" s="159"/>
      <c r="AT87" s="159"/>
      <c r="AU87" s="159"/>
      <c r="AV87" s="160"/>
      <c r="AW87" s="158">
        <v>0</v>
      </c>
      <c r="AX87" s="159"/>
      <c r="AY87" s="159"/>
      <c r="AZ87" s="159"/>
      <c r="BA87" s="160"/>
      <c r="BB87" s="158">
        <v>0</v>
      </c>
      <c r="BC87" s="159"/>
      <c r="BD87" s="159"/>
      <c r="BE87" s="159"/>
      <c r="BF87" s="160"/>
      <c r="BG87" s="157">
        <f>IF(ISNUMBER(AR87),AR87,0)+IF(ISNUMBER(AW87),AW87,0)</f>
        <v>0</v>
      </c>
      <c r="BH87" s="157"/>
      <c r="BI87" s="157"/>
      <c r="BJ87" s="157"/>
      <c r="BK87" s="157"/>
    </row>
    <row r="88" spans="1:79" s="9" customFormat="1" ht="12.75" customHeight="1" x14ac:dyDescent="0.2">
      <c r="A88" s="123"/>
      <c r="B88" s="124"/>
      <c r="C88" s="124"/>
      <c r="D88" s="126"/>
      <c r="E88" s="135" t="s">
        <v>179</v>
      </c>
      <c r="F88" s="136"/>
      <c r="G88" s="136"/>
      <c r="H88" s="136"/>
      <c r="I88" s="136"/>
      <c r="J88" s="136"/>
      <c r="K88" s="136"/>
      <c r="L88" s="136"/>
      <c r="M88" s="136"/>
      <c r="N88" s="136"/>
      <c r="O88" s="136"/>
      <c r="P88" s="136"/>
      <c r="Q88" s="136"/>
      <c r="R88" s="136"/>
      <c r="S88" s="136"/>
      <c r="T88" s="136"/>
      <c r="U88" s="136"/>
      <c r="V88" s="136"/>
      <c r="W88" s="137"/>
      <c r="X88" s="162">
        <v>2465000</v>
      </c>
      <c r="Y88" s="163"/>
      <c r="Z88" s="163"/>
      <c r="AA88" s="163"/>
      <c r="AB88" s="164"/>
      <c r="AC88" s="162">
        <v>0</v>
      </c>
      <c r="AD88" s="163"/>
      <c r="AE88" s="163"/>
      <c r="AF88" s="163"/>
      <c r="AG88" s="164"/>
      <c r="AH88" s="162">
        <v>0</v>
      </c>
      <c r="AI88" s="163"/>
      <c r="AJ88" s="163"/>
      <c r="AK88" s="163"/>
      <c r="AL88" s="164"/>
      <c r="AM88" s="162">
        <f>IF(ISNUMBER(X88),X88,0)+IF(ISNUMBER(AC88),AC88,0)</f>
        <v>2465000</v>
      </c>
      <c r="AN88" s="163"/>
      <c r="AO88" s="163"/>
      <c r="AP88" s="163"/>
      <c r="AQ88" s="164"/>
      <c r="AR88" s="162">
        <v>2610000</v>
      </c>
      <c r="AS88" s="163"/>
      <c r="AT88" s="163"/>
      <c r="AU88" s="163"/>
      <c r="AV88" s="164"/>
      <c r="AW88" s="162">
        <v>0</v>
      </c>
      <c r="AX88" s="163"/>
      <c r="AY88" s="163"/>
      <c r="AZ88" s="163"/>
      <c r="BA88" s="164"/>
      <c r="BB88" s="162">
        <v>0</v>
      </c>
      <c r="BC88" s="163"/>
      <c r="BD88" s="163"/>
      <c r="BE88" s="163"/>
      <c r="BF88" s="164"/>
      <c r="BG88" s="161">
        <f>IF(ISNUMBER(AR88),AR88,0)+IF(ISNUMBER(AW88),AW88,0)</f>
        <v>2610000</v>
      </c>
      <c r="BH88" s="161"/>
      <c r="BI88" s="161"/>
      <c r="BJ88" s="161"/>
      <c r="BK88" s="161"/>
    </row>
    <row r="90" spans="1:79" ht="14.25" customHeight="1" x14ac:dyDescent="0.2">
      <c r="A90" s="48" t="s">
        <v>340</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
      <c r="A91" s="69" t="s">
        <v>241</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79" ht="23.1" customHeight="1" x14ac:dyDescent="0.2">
      <c r="A92" s="85" t="s">
        <v>150</v>
      </c>
      <c r="B92" s="86"/>
      <c r="C92" s="86"/>
      <c r="D92" s="86"/>
      <c r="E92" s="87"/>
      <c r="F92" s="76" t="s">
        <v>20</v>
      </c>
      <c r="G92" s="77"/>
      <c r="H92" s="77"/>
      <c r="I92" s="77"/>
      <c r="J92" s="77"/>
      <c r="K92" s="77"/>
      <c r="L92" s="77"/>
      <c r="M92" s="77"/>
      <c r="N92" s="77"/>
      <c r="O92" s="77"/>
      <c r="P92" s="77"/>
      <c r="Q92" s="77"/>
      <c r="R92" s="77"/>
      <c r="S92" s="77"/>
      <c r="T92" s="77"/>
      <c r="U92" s="77"/>
      <c r="V92" s="77"/>
      <c r="W92" s="78"/>
      <c r="X92" s="46" t="s">
        <v>245</v>
      </c>
      <c r="Y92" s="46"/>
      <c r="Z92" s="46"/>
      <c r="AA92" s="46"/>
      <c r="AB92" s="46"/>
      <c r="AC92" s="46"/>
      <c r="AD92" s="46"/>
      <c r="AE92" s="46"/>
      <c r="AF92" s="46"/>
      <c r="AG92" s="46"/>
      <c r="AH92" s="46"/>
      <c r="AI92" s="46"/>
      <c r="AJ92" s="46"/>
      <c r="AK92" s="46"/>
      <c r="AL92" s="46"/>
      <c r="AM92" s="46"/>
      <c r="AN92" s="46"/>
      <c r="AO92" s="46"/>
      <c r="AP92" s="46"/>
      <c r="AQ92" s="46"/>
      <c r="AR92" s="61" t="s">
        <v>247</v>
      </c>
      <c r="AS92" s="62"/>
      <c r="AT92" s="62"/>
      <c r="AU92" s="62"/>
      <c r="AV92" s="62"/>
      <c r="AW92" s="62"/>
      <c r="AX92" s="62"/>
      <c r="AY92" s="62"/>
      <c r="AZ92" s="62"/>
      <c r="BA92" s="62"/>
      <c r="BB92" s="62"/>
      <c r="BC92" s="62"/>
      <c r="BD92" s="62"/>
      <c r="BE92" s="62"/>
      <c r="BF92" s="62"/>
      <c r="BG92" s="62"/>
      <c r="BH92" s="62"/>
      <c r="BI92" s="62"/>
      <c r="BJ92" s="62"/>
      <c r="BK92" s="63"/>
    </row>
    <row r="93" spans="1:79" ht="53.25" customHeight="1" x14ac:dyDescent="0.2">
      <c r="A93" s="88"/>
      <c r="B93" s="89"/>
      <c r="C93" s="89"/>
      <c r="D93" s="89"/>
      <c r="E93" s="90"/>
      <c r="F93" s="79"/>
      <c r="G93" s="80"/>
      <c r="H93" s="80"/>
      <c r="I93" s="80"/>
      <c r="J93" s="80"/>
      <c r="K93" s="80"/>
      <c r="L93" s="80"/>
      <c r="M93" s="80"/>
      <c r="N93" s="80"/>
      <c r="O93" s="80"/>
      <c r="P93" s="80"/>
      <c r="Q93" s="80"/>
      <c r="R93" s="80"/>
      <c r="S93" s="80"/>
      <c r="T93" s="80"/>
      <c r="U93" s="80"/>
      <c r="V93" s="80"/>
      <c r="W93" s="81"/>
      <c r="X93" s="61" t="s">
        <v>5</v>
      </c>
      <c r="Y93" s="62"/>
      <c r="Z93" s="62"/>
      <c r="AA93" s="62"/>
      <c r="AB93" s="63"/>
      <c r="AC93" s="61" t="s">
        <v>4</v>
      </c>
      <c r="AD93" s="62"/>
      <c r="AE93" s="62"/>
      <c r="AF93" s="62"/>
      <c r="AG93" s="63"/>
      <c r="AH93" s="82" t="s">
        <v>147</v>
      </c>
      <c r="AI93" s="83"/>
      <c r="AJ93" s="83"/>
      <c r="AK93" s="83"/>
      <c r="AL93" s="84"/>
      <c r="AM93" s="61" t="s">
        <v>6</v>
      </c>
      <c r="AN93" s="62"/>
      <c r="AO93" s="62"/>
      <c r="AP93" s="62"/>
      <c r="AQ93" s="63"/>
      <c r="AR93" s="61" t="s">
        <v>5</v>
      </c>
      <c r="AS93" s="62"/>
      <c r="AT93" s="62"/>
      <c r="AU93" s="62"/>
      <c r="AV93" s="63"/>
      <c r="AW93" s="61" t="s">
        <v>4</v>
      </c>
      <c r="AX93" s="62"/>
      <c r="AY93" s="62"/>
      <c r="AZ93" s="62"/>
      <c r="BA93" s="63"/>
      <c r="BB93" s="98" t="s">
        <v>147</v>
      </c>
      <c r="BC93" s="98"/>
      <c r="BD93" s="98"/>
      <c r="BE93" s="98"/>
      <c r="BF93" s="98"/>
      <c r="BG93" s="61" t="s">
        <v>118</v>
      </c>
      <c r="BH93" s="62"/>
      <c r="BI93" s="62"/>
      <c r="BJ93" s="62"/>
      <c r="BK93" s="63"/>
    </row>
    <row r="94" spans="1:79" ht="15" customHeight="1" x14ac:dyDescent="0.2">
      <c r="A94" s="61">
        <v>1</v>
      </c>
      <c r="B94" s="62"/>
      <c r="C94" s="62"/>
      <c r="D94" s="62"/>
      <c r="E94" s="63"/>
      <c r="F94" s="61">
        <v>2</v>
      </c>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2" customFormat="1" ht="15" hidden="1" customHeight="1" x14ac:dyDescent="0.2">
      <c r="A95" s="64" t="s">
        <v>85</v>
      </c>
      <c r="B95" s="65"/>
      <c r="C95" s="65"/>
      <c r="D95" s="65"/>
      <c r="E95" s="66"/>
      <c r="F95" s="64" t="s">
        <v>78</v>
      </c>
      <c r="G95" s="65"/>
      <c r="H95" s="65"/>
      <c r="I95" s="65"/>
      <c r="J95" s="65"/>
      <c r="K95" s="65"/>
      <c r="L95" s="65"/>
      <c r="M95" s="65"/>
      <c r="N95" s="65"/>
      <c r="O95" s="65"/>
      <c r="P95" s="65"/>
      <c r="Q95" s="65"/>
      <c r="R95" s="65"/>
      <c r="S95" s="65"/>
      <c r="T95" s="65"/>
      <c r="U95" s="65"/>
      <c r="V95" s="65"/>
      <c r="W95" s="66"/>
      <c r="X95" s="64" t="s">
        <v>81</v>
      </c>
      <c r="Y95" s="65"/>
      <c r="Z95" s="65"/>
      <c r="AA95" s="65"/>
      <c r="AB95" s="66"/>
      <c r="AC95" s="64" t="s">
        <v>82</v>
      </c>
      <c r="AD95" s="65"/>
      <c r="AE95" s="65"/>
      <c r="AF95" s="65"/>
      <c r="AG95" s="66"/>
      <c r="AH95" s="64" t="s">
        <v>116</v>
      </c>
      <c r="AI95" s="65"/>
      <c r="AJ95" s="65"/>
      <c r="AK95" s="65"/>
      <c r="AL95" s="66"/>
      <c r="AM95" s="72" t="s">
        <v>216</v>
      </c>
      <c r="AN95" s="73"/>
      <c r="AO95" s="73"/>
      <c r="AP95" s="73"/>
      <c r="AQ95" s="74"/>
      <c r="AR95" s="64" t="s">
        <v>83</v>
      </c>
      <c r="AS95" s="65"/>
      <c r="AT95" s="65"/>
      <c r="AU95" s="65"/>
      <c r="AV95" s="66"/>
      <c r="AW95" s="64" t="s">
        <v>84</v>
      </c>
      <c r="AX95" s="65"/>
      <c r="AY95" s="65"/>
      <c r="AZ95" s="65"/>
      <c r="BA95" s="66"/>
      <c r="BB95" s="64" t="s">
        <v>117</v>
      </c>
      <c r="BC95" s="65"/>
      <c r="BD95" s="65"/>
      <c r="BE95" s="65"/>
      <c r="BF95" s="66"/>
      <c r="BG95" s="72" t="s">
        <v>216</v>
      </c>
      <c r="BH95" s="73"/>
      <c r="BI95" s="73"/>
      <c r="BJ95" s="73"/>
      <c r="BK95" s="74"/>
      <c r="CA95" t="s">
        <v>39</v>
      </c>
    </row>
    <row r="96" spans="1:79" s="9" customFormat="1" ht="12.75" customHeight="1" x14ac:dyDescent="0.2">
      <c r="A96" s="123"/>
      <c r="B96" s="124"/>
      <c r="C96" s="124"/>
      <c r="D96" s="124"/>
      <c r="E96" s="126"/>
      <c r="F96" s="123" t="s">
        <v>179</v>
      </c>
      <c r="G96" s="124"/>
      <c r="H96" s="124"/>
      <c r="I96" s="124"/>
      <c r="J96" s="124"/>
      <c r="K96" s="124"/>
      <c r="L96" s="124"/>
      <c r="M96" s="124"/>
      <c r="N96" s="124"/>
      <c r="O96" s="124"/>
      <c r="P96" s="124"/>
      <c r="Q96" s="124"/>
      <c r="R96" s="124"/>
      <c r="S96" s="124"/>
      <c r="T96" s="124"/>
      <c r="U96" s="124"/>
      <c r="V96" s="124"/>
      <c r="W96" s="126"/>
      <c r="X96" s="165"/>
      <c r="Y96" s="166"/>
      <c r="Z96" s="166"/>
      <c r="AA96" s="166"/>
      <c r="AB96" s="167"/>
      <c r="AC96" s="165"/>
      <c r="AD96" s="166"/>
      <c r="AE96" s="166"/>
      <c r="AF96" s="166"/>
      <c r="AG96" s="167"/>
      <c r="AH96" s="161"/>
      <c r="AI96" s="161"/>
      <c r="AJ96" s="161"/>
      <c r="AK96" s="161"/>
      <c r="AL96" s="161"/>
      <c r="AM96" s="161">
        <f>IF(ISNUMBER(X96),X96,0)+IF(ISNUMBER(AC96),AC96,0)</f>
        <v>0</v>
      </c>
      <c r="AN96" s="161"/>
      <c r="AO96" s="161"/>
      <c r="AP96" s="161"/>
      <c r="AQ96" s="161"/>
      <c r="AR96" s="161"/>
      <c r="AS96" s="161"/>
      <c r="AT96" s="161"/>
      <c r="AU96" s="161"/>
      <c r="AV96" s="161"/>
      <c r="AW96" s="161"/>
      <c r="AX96" s="161"/>
      <c r="AY96" s="161"/>
      <c r="AZ96" s="161"/>
      <c r="BA96" s="161"/>
      <c r="BB96" s="161"/>
      <c r="BC96" s="161"/>
      <c r="BD96" s="161"/>
      <c r="BE96" s="161"/>
      <c r="BF96" s="161"/>
      <c r="BG96" s="161">
        <f>IF(ISNUMBER(AR96),AR96,0)+IF(ISNUMBER(AW96),AW96,0)</f>
        <v>0</v>
      </c>
      <c r="BH96" s="161"/>
      <c r="BI96" s="161"/>
      <c r="BJ96" s="161"/>
      <c r="BK96" s="161"/>
      <c r="CA96" s="9" t="s">
        <v>40</v>
      </c>
    </row>
    <row r="99" spans="1:79" ht="14.25" customHeight="1" x14ac:dyDescent="0.2">
      <c r="A99" s="48" t="s">
        <v>151</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
      <c r="A100" s="48" t="s">
        <v>328</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
      <c r="A101" s="69" t="s">
        <v>241</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row>
    <row r="102" spans="1:79" ht="23.1" customHeight="1" x14ac:dyDescent="0.2">
      <c r="A102" s="76" t="s">
        <v>7</v>
      </c>
      <c r="B102" s="77"/>
      <c r="C102" s="77"/>
      <c r="D102" s="76" t="s">
        <v>152</v>
      </c>
      <c r="E102" s="77"/>
      <c r="F102" s="77"/>
      <c r="G102" s="77"/>
      <c r="H102" s="77"/>
      <c r="I102" s="77"/>
      <c r="J102" s="77"/>
      <c r="K102" s="77"/>
      <c r="L102" s="77"/>
      <c r="M102" s="77"/>
      <c r="N102" s="77"/>
      <c r="O102" s="77"/>
      <c r="P102" s="77"/>
      <c r="Q102" s="77"/>
      <c r="R102" s="77"/>
      <c r="S102" s="77"/>
      <c r="T102" s="78"/>
      <c r="U102" s="61" t="s">
        <v>242</v>
      </c>
      <c r="V102" s="62"/>
      <c r="W102" s="62"/>
      <c r="X102" s="62"/>
      <c r="Y102" s="62"/>
      <c r="Z102" s="62"/>
      <c r="AA102" s="62"/>
      <c r="AB102" s="62"/>
      <c r="AC102" s="62"/>
      <c r="AD102" s="62"/>
      <c r="AE102" s="62"/>
      <c r="AF102" s="62"/>
      <c r="AG102" s="62"/>
      <c r="AH102" s="62"/>
      <c r="AI102" s="62"/>
      <c r="AJ102" s="62"/>
      <c r="AK102" s="62"/>
      <c r="AL102" s="62"/>
      <c r="AM102" s="63"/>
      <c r="AN102" s="61" t="s">
        <v>243</v>
      </c>
      <c r="AO102" s="62"/>
      <c r="AP102" s="62"/>
      <c r="AQ102" s="62"/>
      <c r="AR102" s="62"/>
      <c r="AS102" s="62"/>
      <c r="AT102" s="62"/>
      <c r="AU102" s="62"/>
      <c r="AV102" s="62"/>
      <c r="AW102" s="62"/>
      <c r="AX102" s="62"/>
      <c r="AY102" s="62"/>
      <c r="AZ102" s="62"/>
      <c r="BA102" s="62"/>
      <c r="BB102" s="62"/>
      <c r="BC102" s="62"/>
      <c r="BD102" s="62"/>
      <c r="BE102" s="62"/>
      <c r="BF102" s="63"/>
      <c r="BG102" s="46" t="s">
        <v>244</v>
      </c>
      <c r="BH102" s="46"/>
      <c r="BI102" s="46"/>
      <c r="BJ102" s="46"/>
      <c r="BK102" s="46"/>
      <c r="BL102" s="46"/>
      <c r="BM102" s="46"/>
      <c r="BN102" s="46"/>
      <c r="BO102" s="46"/>
      <c r="BP102" s="46"/>
      <c r="BQ102" s="46"/>
      <c r="BR102" s="46"/>
      <c r="BS102" s="46"/>
      <c r="BT102" s="46"/>
      <c r="BU102" s="46"/>
      <c r="BV102" s="46"/>
      <c r="BW102" s="46"/>
      <c r="BX102" s="46"/>
      <c r="BY102" s="46"/>
    </row>
    <row r="103" spans="1:79" ht="52.5" customHeight="1" x14ac:dyDescent="0.2">
      <c r="A103" s="79"/>
      <c r="B103" s="80"/>
      <c r="C103" s="80"/>
      <c r="D103" s="79"/>
      <c r="E103" s="80"/>
      <c r="F103" s="80"/>
      <c r="G103" s="80"/>
      <c r="H103" s="80"/>
      <c r="I103" s="80"/>
      <c r="J103" s="80"/>
      <c r="K103" s="80"/>
      <c r="L103" s="80"/>
      <c r="M103" s="80"/>
      <c r="N103" s="80"/>
      <c r="O103" s="80"/>
      <c r="P103" s="80"/>
      <c r="Q103" s="80"/>
      <c r="R103" s="80"/>
      <c r="S103" s="80"/>
      <c r="T103" s="81"/>
      <c r="U103" s="61" t="s">
        <v>5</v>
      </c>
      <c r="V103" s="62"/>
      <c r="W103" s="62"/>
      <c r="X103" s="62"/>
      <c r="Y103" s="63"/>
      <c r="Z103" s="61" t="s">
        <v>4</v>
      </c>
      <c r="AA103" s="62"/>
      <c r="AB103" s="62"/>
      <c r="AC103" s="62"/>
      <c r="AD103" s="63"/>
      <c r="AE103" s="82" t="s">
        <v>147</v>
      </c>
      <c r="AF103" s="83"/>
      <c r="AG103" s="83"/>
      <c r="AH103" s="84"/>
      <c r="AI103" s="61" t="s">
        <v>6</v>
      </c>
      <c r="AJ103" s="62"/>
      <c r="AK103" s="62"/>
      <c r="AL103" s="62"/>
      <c r="AM103" s="63"/>
      <c r="AN103" s="61" t="s">
        <v>5</v>
      </c>
      <c r="AO103" s="62"/>
      <c r="AP103" s="62"/>
      <c r="AQ103" s="62"/>
      <c r="AR103" s="63"/>
      <c r="AS103" s="61" t="s">
        <v>4</v>
      </c>
      <c r="AT103" s="62"/>
      <c r="AU103" s="62"/>
      <c r="AV103" s="62"/>
      <c r="AW103" s="63"/>
      <c r="AX103" s="82" t="s">
        <v>147</v>
      </c>
      <c r="AY103" s="83"/>
      <c r="AZ103" s="83"/>
      <c r="BA103" s="84"/>
      <c r="BB103" s="61" t="s">
        <v>118</v>
      </c>
      <c r="BC103" s="62"/>
      <c r="BD103" s="62"/>
      <c r="BE103" s="62"/>
      <c r="BF103" s="63"/>
      <c r="BG103" s="61" t="s">
        <v>5</v>
      </c>
      <c r="BH103" s="62"/>
      <c r="BI103" s="62"/>
      <c r="BJ103" s="62"/>
      <c r="BK103" s="63"/>
      <c r="BL103" s="46" t="s">
        <v>4</v>
      </c>
      <c r="BM103" s="46"/>
      <c r="BN103" s="46"/>
      <c r="BO103" s="46"/>
      <c r="BP103" s="46"/>
      <c r="BQ103" s="98" t="s">
        <v>147</v>
      </c>
      <c r="BR103" s="98"/>
      <c r="BS103" s="98"/>
      <c r="BT103" s="98"/>
      <c r="BU103" s="61" t="s">
        <v>119</v>
      </c>
      <c r="BV103" s="62"/>
      <c r="BW103" s="62"/>
      <c r="BX103" s="62"/>
      <c r="BY103" s="63"/>
    </row>
    <row r="104" spans="1:79" ht="15" customHeight="1" x14ac:dyDescent="0.2">
      <c r="A104" s="61">
        <v>1</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3"/>
      <c r="AI104" s="61">
        <v>6</v>
      </c>
      <c r="AJ104" s="62"/>
      <c r="AK104" s="62"/>
      <c r="AL104" s="62"/>
      <c r="AM104" s="63"/>
      <c r="AN104" s="61">
        <v>7</v>
      </c>
      <c r="AO104" s="62"/>
      <c r="AP104" s="62"/>
      <c r="AQ104" s="62"/>
      <c r="AR104" s="63"/>
      <c r="AS104" s="61">
        <v>8</v>
      </c>
      <c r="AT104" s="62"/>
      <c r="AU104" s="62"/>
      <c r="AV104" s="62"/>
      <c r="AW104" s="63"/>
      <c r="AX104" s="46">
        <v>9</v>
      </c>
      <c r="AY104" s="46"/>
      <c r="AZ104" s="46"/>
      <c r="BA104" s="46"/>
      <c r="BB104" s="61">
        <v>10</v>
      </c>
      <c r="BC104" s="62"/>
      <c r="BD104" s="62"/>
      <c r="BE104" s="62"/>
      <c r="BF104" s="63"/>
      <c r="BG104" s="61">
        <v>11</v>
      </c>
      <c r="BH104" s="62"/>
      <c r="BI104" s="62"/>
      <c r="BJ104" s="62"/>
      <c r="BK104" s="63"/>
      <c r="BL104" s="46">
        <v>12</v>
      </c>
      <c r="BM104" s="46"/>
      <c r="BN104" s="46"/>
      <c r="BO104" s="46"/>
      <c r="BP104" s="46"/>
      <c r="BQ104" s="61">
        <v>13</v>
      </c>
      <c r="BR104" s="62"/>
      <c r="BS104" s="62"/>
      <c r="BT104" s="63"/>
      <c r="BU104" s="61">
        <v>14</v>
      </c>
      <c r="BV104" s="62"/>
      <c r="BW104" s="62"/>
      <c r="BX104" s="62"/>
      <c r="BY104" s="63"/>
    </row>
    <row r="105" spans="1:79" s="2" customFormat="1" ht="14.25" hidden="1" customHeight="1" x14ac:dyDescent="0.2">
      <c r="A105" s="64" t="s">
        <v>90</v>
      </c>
      <c r="B105" s="65"/>
      <c r="C105" s="65"/>
      <c r="D105" s="64" t="s">
        <v>78</v>
      </c>
      <c r="E105" s="65"/>
      <c r="F105" s="65"/>
      <c r="G105" s="65"/>
      <c r="H105" s="65"/>
      <c r="I105" s="65"/>
      <c r="J105" s="65"/>
      <c r="K105" s="65"/>
      <c r="L105" s="65"/>
      <c r="M105" s="65"/>
      <c r="N105" s="65"/>
      <c r="O105" s="65"/>
      <c r="P105" s="65"/>
      <c r="Q105" s="65"/>
      <c r="R105" s="65"/>
      <c r="S105" s="65"/>
      <c r="T105" s="66"/>
      <c r="U105" s="44" t="s">
        <v>86</v>
      </c>
      <c r="V105" s="44"/>
      <c r="W105" s="44"/>
      <c r="X105" s="44"/>
      <c r="Y105" s="44"/>
      <c r="Z105" s="44" t="s">
        <v>87</v>
      </c>
      <c r="AA105" s="44"/>
      <c r="AB105" s="44"/>
      <c r="AC105" s="44"/>
      <c r="AD105" s="44"/>
      <c r="AE105" s="44" t="s">
        <v>113</v>
      </c>
      <c r="AF105" s="44"/>
      <c r="AG105" s="44"/>
      <c r="AH105" s="44"/>
      <c r="AI105" s="75" t="s">
        <v>215</v>
      </c>
      <c r="AJ105" s="75"/>
      <c r="AK105" s="75"/>
      <c r="AL105" s="75"/>
      <c r="AM105" s="75"/>
      <c r="AN105" s="44" t="s">
        <v>88</v>
      </c>
      <c r="AO105" s="44"/>
      <c r="AP105" s="44"/>
      <c r="AQ105" s="44"/>
      <c r="AR105" s="44"/>
      <c r="AS105" s="44" t="s">
        <v>89</v>
      </c>
      <c r="AT105" s="44"/>
      <c r="AU105" s="44"/>
      <c r="AV105" s="44"/>
      <c r="AW105" s="44"/>
      <c r="AX105" s="44" t="s">
        <v>114</v>
      </c>
      <c r="AY105" s="44"/>
      <c r="AZ105" s="44"/>
      <c r="BA105" s="44"/>
      <c r="BB105" s="75" t="s">
        <v>215</v>
      </c>
      <c r="BC105" s="75"/>
      <c r="BD105" s="75"/>
      <c r="BE105" s="75"/>
      <c r="BF105" s="75"/>
      <c r="BG105" s="44" t="s">
        <v>79</v>
      </c>
      <c r="BH105" s="44"/>
      <c r="BI105" s="44"/>
      <c r="BJ105" s="44"/>
      <c r="BK105" s="44"/>
      <c r="BL105" s="44" t="s">
        <v>80</v>
      </c>
      <c r="BM105" s="44"/>
      <c r="BN105" s="44"/>
      <c r="BO105" s="44"/>
      <c r="BP105" s="44"/>
      <c r="BQ105" s="44" t="s">
        <v>115</v>
      </c>
      <c r="BR105" s="44"/>
      <c r="BS105" s="44"/>
      <c r="BT105" s="44"/>
      <c r="BU105" s="75" t="s">
        <v>215</v>
      </c>
      <c r="BV105" s="75"/>
      <c r="BW105" s="75"/>
      <c r="BX105" s="75"/>
      <c r="BY105" s="75"/>
      <c r="CA105" t="s">
        <v>41</v>
      </c>
    </row>
    <row r="106" spans="1:79" s="134" customFormat="1" ht="25.5" customHeight="1" x14ac:dyDescent="0.2">
      <c r="A106" s="154">
        <v>1</v>
      </c>
      <c r="B106" s="155"/>
      <c r="C106" s="155"/>
      <c r="D106" s="128" t="s">
        <v>263</v>
      </c>
      <c r="E106" s="129"/>
      <c r="F106" s="129"/>
      <c r="G106" s="129"/>
      <c r="H106" s="129"/>
      <c r="I106" s="129"/>
      <c r="J106" s="129"/>
      <c r="K106" s="129"/>
      <c r="L106" s="129"/>
      <c r="M106" s="129"/>
      <c r="N106" s="129"/>
      <c r="O106" s="129"/>
      <c r="P106" s="129"/>
      <c r="Q106" s="129"/>
      <c r="R106" s="129"/>
      <c r="S106" s="129"/>
      <c r="T106" s="130"/>
      <c r="U106" s="158">
        <v>1482798</v>
      </c>
      <c r="V106" s="159"/>
      <c r="W106" s="159"/>
      <c r="X106" s="159"/>
      <c r="Y106" s="160"/>
      <c r="Z106" s="158">
        <v>0</v>
      </c>
      <c r="AA106" s="159"/>
      <c r="AB106" s="159"/>
      <c r="AC106" s="159"/>
      <c r="AD106" s="160"/>
      <c r="AE106" s="158">
        <v>0</v>
      </c>
      <c r="AF106" s="159"/>
      <c r="AG106" s="159"/>
      <c r="AH106" s="160"/>
      <c r="AI106" s="158">
        <f>IF(ISNUMBER(U106),U106,0)+IF(ISNUMBER(Z106),Z106,0)</f>
        <v>1482798</v>
      </c>
      <c r="AJ106" s="159"/>
      <c r="AK106" s="159"/>
      <c r="AL106" s="159"/>
      <c r="AM106" s="160"/>
      <c r="AN106" s="158">
        <v>1745500</v>
      </c>
      <c r="AO106" s="159"/>
      <c r="AP106" s="159"/>
      <c r="AQ106" s="159"/>
      <c r="AR106" s="160"/>
      <c r="AS106" s="158">
        <v>0</v>
      </c>
      <c r="AT106" s="159"/>
      <c r="AU106" s="159"/>
      <c r="AV106" s="159"/>
      <c r="AW106" s="160"/>
      <c r="AX106" s="158">
        <v>0</v>
      </c>
      <c r="AY106" s="159"/>
      <c r="AZ106" s="159"/>
      <c r="BA106" s="160"/>
      <c r="BB106" s="158">
        <f>IF(ISNUMBER(AN106),AN106,0)+IF(ISNUMBER(AS106),AS106,0)</f>
        <v>1745500</v>
      </c>
      <c r="BC106" s="159"/>
      <c r="BD106" s="159"/>
      <c r="BE106" s="159"/>
      <c r="BF106" s="160"/>
      <c r="BG106" s="158">
        <v>2056600</v>
      </c>
      <c r="BH106" s="159"/>
      <c r="BI106" s="159"/>
      <c r="BJ106" s="159"/>
      <c r="BK106" s="160"/>
      <c r="BL106" s="158">
        <v>0</v>
      </c>
      <c r="BM106" s="159"/>
      <c r="BN106" s="159"/>
      <c r="BO106" s="159"/>
      <c r="BP106" s="160"/>
      <c r="BQ106" s="158">
        <v>0</v>
      </c>
      <c r="BR106" s="159"/>
      <c r="BS106" s="159"/>
      <c r="BT106" s="160"/>
      <c r="BU106" s="158">
        <f>IF(ISNUMBER(BG106),BG106,0)+IF(ISNUMBER(BL106),BL106,0)</f>
        <v>2056600</v>
      </c>
      <c r="BV106" s="159"/>
      <c r="BW106" s="159"/>
      <c r="BX106" s="159"/>
      <c r="BY106" s="160"/>
      <c r="CA106" s="134" t="s">
        <v>42</v>
      </c>
    </row>
    <row r="107" spans="1:79" s="134" customFormat="1" ht="25.5" customHeight="1" x14ac:dyDescent="0.2">
      <c r="A107" s="154">
        <v>2</v>
      </c>
      <c r="B107" s="155"/>
      <c r="C107" s="155"/>
      <c r="D107" s="128" t="s">
        <v>264</v>
      </c>
      <c r="E107" s="129"/>
      <c r="F107" s="129"/>
      <c r="G107" s="129"/>
      <c r="H107" s="129"/>
      <c r="I107" s="129"/>
      <c r="J107" s="129"/>
      <c r="K107" s="129"/>
      <c r="L107" s="129"/>
      <c r="M107" s="129"/>
      <c r="N107" s="129"/>
      <c r="O107" s="129"/>
      <c r="P107" s="129"/>
      <c r="Q107" s="129"/>
      <c r="R107" s="129"/>
      <c r="S107" s="129"/>
      <c r="T107" s="130"/>
      <c r="U107" s="158">
        <v>94969</v>
      </c>
      <c r="V107" s="159"/>
      <c r="W107" s="159"/>
      <c r="X107" s="159"/>
      <c r="Y107" s="160"/>
      <c r="Z107" s="158">
        <v>0</v>
      </c>
      <c r="AA107" s="159"/>
      <c r="AB107" s="159"/>
      <c r="AC107" s="159"/>
      <c r="AD107" s="160"/>
      <c r="AE107" s="158">
        <v>0</v>
      </c>
      <c r="AF107" s="159"/>
      <c r="AG107" s="159"/>
      <c r="AH107" s="160"/>
      <c r="AI107" s="158">
        <f>IF(ISNUMBER(U107),U107,0)+IF(ISNUMBER(Z107),Z107,0)</f>
        <v>94969</v>
      </c>
      <c r="AJ107" s="159"/>
      <c r="AK107" s="159"/>
      <c r="AL107" s="159"/>
      <c r="AM107" s="160"/>
      <c r="AN107" s="158">
        <v>0</v>
      </c>
      <c r="AO107" s="159"/>
      <c r="AP107" s="159"/>
      <c r="AQ107" s="159"/>
      <c r="AR107" s="160"/>
      <c r="AS107" s="158">
        <v>0</v>
      </c>
      <c r="AT107" s="159"/>
      <c r="AU107" s="159"/>
      <c r="AV107" s="159"/>
      <c r="AW107" s="160"/>
      <c r="AX107" s="158">
        <v>0</v>
      </c>
      <c r="AY107" s="159"/>
      <c r="AZ107" s="159"/>
      <c r="BA107" s="160"/>
      <c r="BB107" s="158">
        <f>IF(ISNUMBER(AN107),AN107,0)+IF(ISNUMBER(AS107),AS107,0)</f>
        <v>0</v>
      </c>
      <c r="BC107" s="159"/>
      <c r="BD107" s="159"/>
      <c r="BE107" s="159"/>
      <c r="BF107" s="160"/>
      <c r="BG107" s="158">
        <v>0</v>
      </c>
      <c r="BH107" s="159"/>
      <c r="BI107" s="159"/>
      <c r="BJ107" s="159"/>
      <c r="BK107" s="160"/>
      <c r="BL107" s="158">
        <v>0</v>
      </c>
      <c r="BM107" s="159"/>
      <c r="BN107" s="159"/>
      <c r="BO107" s="159"/>
      <c r="BP107" s="160"/>
      <c r="BQ107" s="158">
        <v>0</v>
      </c>
      <c r="BR107" s="159"/>
      <c r="BS107" s="159"/>
      <c r="BT107" s="160"/>
      <c r="BU107" s="158">
        <f>IF(ISNUMBER(BG107),BG107,0)+IF(ISNUMBER(BL107),BL107,0)</f>
        <v>0</v>
      </c>
      <c r="BV107" s="159"/>
      <c r="BW107" s="159"/>
      <c r="BX107" s="159"/>
      <c r="BY107" s="160"/>
    </row>
    <row r="108" spans="1:79" s="134" customFormat="1" ht="12.75" customHeight="1" x14ac:dyDescent="0.2">
      <c r="A108" s="154">
        <v>3</v>
      </c>
      <c r="B108" s="155"/>
      <c r="C108" s="155"/>
      <c r="D108" s="128" t="s">
        <v>265</v>
      </c>
      <c r="E108" s="129"/>
      <c r="F108" s="129"/>
      <c r="G108" s="129"/>
      <c r="H108" s="129"/>
      <c r="I108" s="129"/>
      <c r="J108" s="129"/>
      <c r="K108" s="129"/>
      <c r="L108" s="129"/>
      <c r="M108" s="129"/>
      <c r="N108" s="129"/>
      <c r="O108" s="129"/>
      <c r="P108" s="129"/>
      <c r="Q108" s="129"/>
      <c r="R108" s="129"/>
      <c r="S108" s="129"/>
      <c r="T108" s="130"/>
      <c r="U108" s="158">
        <v>0</v>
      </c>
      <c r="V108" s="159"/>
      <c r="W108" s="159"/>
      <c r="X108" s="159"/>
      <c r="Y108" s="160"/>
      <c r="Z108" s="158">
        <v>0</v>
      </c>
      <c r="AA108" s="159"/>
      <c r="AB108" s="159"/>
      <c r="AC108" s="159"/>
      <c r="AD108" s="160"/>
      <c r="AE108" s="158">
        <v>0</v>
      </c>
      <c r="AF108" s="159"/>
      <c r="AG108" s="159"/>
      <c r="AH108" s="160"/>
      <c r="AI108" s="158">
        <f>IF(ISNUMBER(U108),U108,0)+IF(ISNUMBER(Z108),Z108,0)</f>
        <v>0</v>
      </c>
      <c r="AJ108" s="159"/>
      <c r="AK108" s="159"/>
      <c r="AL108" s="159"/>
      <c r="AM108" s="160"/>
      <c r="AN108" s="158">
        <v>100000</v>
      </c>
      <c r="AO108" s="159"/>
      <c r="AP108" s="159"/>
      <c r="AQ108" s="159"/>
      <c r="AR108" s="160"/>
      <c r="AS108" s="158">
        <v>0</v>
      </c>
      <c r="AT108" s="159"/>
      <c r="AU108" s="159"/>
      <c r="AV108" s="159"/>
      <c r="AW108" s="160"/>
      <c r="AX108" s="158">
        <v>0</v>
      </c>
      <c r="AY108" s="159"/>
      <c r="AZ108" s="159"/>
      <c r="BA108" s="160"/>
      <c r="BB108" s="158">
        <f>IF(ISNUMBER(AN108),AN108,0)+IF(ISNUMBER(AS108),AS108,0)</f>
        <v>100000</v>
      </c>
      <c r="BC108" s="159"/>
      <c r="BD108" s="159"/>
      <c r="BE108" s="159"/>
      <c r="BF108" s="160"/>
      <c r="BG108" s="158">
        <v>50000</v>
      </c>
      <c r="BH108" s="159"/>
      <c r="BI108" s="159"/>
      <c r="BJ108" s="159"/>
      <c r="BK108" s="160"/>
      <c r="BL108" s="158">
        <v>0</v>
      </c>
      <c r="BM108" s="159"/>
      <c r="BN108" s="159"/>
      <c r="BO108" s="159"/>
      <c r="BP108" s="160"/>
      <c r="BQ108" s="158">
        <v>0</v>
      </c>
      <c r="BR108" s="159"/>
      <c r="BS108" s="159"/>
      <c r="BT108" s="160"/>
      <c r="BU108" s="158">
        <f>IF(ISNUMBER(BG108),BG108,0)+IF(ISNUMBER(BL108),BL108,0)</f>
        <v>50000</v>
      </c>
      <c r="BV108" s="159"/>
      <c r="BW108" s="159"/>
      <c r="BX108" s="159"/>
      <c r="BY108" s="160"/>
    </row>
    <row r="109" spans="1:79" s="134" customFormat="1" ht="25.5" customHeight="1" x14ac:dyDescent="0.2">
      <c r="A109" s="154">
        <v>4</v>
      </c>
      <c r="B109" s="155"/>
      <c r="C109" s="155"/>
      <c r="D109" s="128" t="s">
        <v>266</v>
      </c>
      <c r="E109" s="129"/>
      <c r="F109" s="129"/>
      <c r="G109" s="129"/>
      <c r="H109" s="129"/>
      <c r="I109" s="129"/>
      <c r="J109" s="129"/>
      <c r="K109" s="129"/>
      <c r="L109" s="129"/>
      <c r="M109" s="129"/>
      <c r="N109" s="129"/>
      <c r="O109" s="129"/>
      <c r="P109" s="129"/>
      <c r="Q109" s="129"/>
      <c r="R109" s="129"/>
      <c r="S109" s="129"/>
      <c r="T109" s="130"/>
      <c r="U109" s="158">
        <v>122192</v>
      </c>
      <c r="V109" s="159"/>
      <c r="W109" s="159"/>
      <c r="X109" s="159"/>
      <c r="Y109" s="160"/>
      <c r="Z109" s="158">
        <v>0</v>
      </c>
      <c r="AA109" s="159"/>
      <c r="AB109" s="159"/>
      <c r="AC109" s="159"/>
      <c r="AD109" s="160"/>
      <c r="AE109" s="158">
        <v>0</v>
      </c>
      <c r="AF109" s="159"/>
      <c r="AG109" s="159"/>
      <c r="AH109" s="160"/>
      <c r="AI109" s="158">
        <f>IF(ISNUMBER(U109),U109,0)+IF(ISNUMBER(Z109),Z109,0)</f>
        <v>122192</v>
      </c>
      <c r="AJ109" s="159"/>
      <c r="AK109" s="159"/>
      <c r="AL109" s="159"/>
      <c r="AM109" s="160"/>
      <c r="AN109" s="158">
        <v>152390</v>
      </c>
      <c r="AO109" s="159"/>
      <c r="AP109" s="159"/>
      <c r="AQ109" s="159"/>
      <c r="AR109" s="160"/>
      <c r="AS109" s="158">
        <v>0</v>
      </c>
      <c r="AT109" s="159"/>
      <c r="AU109" s="159"/>
      <c r="AV109" s="159"/>
      <c r="AW109" s="160"/>
      <c r="AX109" s="158">
        <v>0</v>
      </c>
      <c r="AY109" s="159"/>
      <c r="AZ109" s="159"/>
      <c r="BA109" s="160"/>
      <c r="BB109" s="158">
        <f>IF(ISNUMBER(AN109),AN109,0)+IF(ISNUMBER(AS109),AS109,0)</f>
        <v>152390</v>
      </c>
      <c r="BC109" s="159"/>
      <c r="BD109" s="159"/>
      <c r="BE109" s="159"/>
      <c r="BF109" s="160"/>
      <c r="BG109" s="158">
        <v>196400</v>
      </c>
      <c r="BH109" s="159"/>
      <c r="BI109" s="159"/>
      <c r="BJ109" s="159"/>
      <c r="BK109" s="160"/>
      <c r="BL109" s="158">
        <v>0</v>
      </c>
      <c r="BM109" s="159"/>
      <c r="BN109" s="159"/>
      <c r="BO109" s="159"/>
      <c r="BP109" s="160"/>
      <c r="BQ109" s="158">
        <v>0</v>
      </c>
      <c r="BR109" s="159"/>
      <c r="BS109" s="159"/>
      <c r="BT109" s="160"/>
      <c r="BU109" s="158">
        <f>IF(ISNUMBER(BG109),BG109,0)+IF(ISNUMBER(BL109),BL109,0)</f>
        <v>196400</v>
      </c>
      <c r="BV109" s="159"/>
      <c r="BW109" s="159"/>
      <c r="BX109" s="159"/>
      <c r="BY109" s="160"/>
    </row>
    <row r="110" spans="1:79" s="9" customFormat="1" ht="12.75" customHeight="1" x14ac:dyDescent="0.2">
      <c r="A110" s="123"/>
      <c r="B110" s="124"/>
      <c r="C110" s="124"/>
      <c r="D110" s="135" t="s">
        <v>179</v>
      </c>
      <c r="E110" s="136"/>
      <c r="F110" s="136"/>
      <c r="G110" s="136"/>
      <c r="H110" s="136"/>
      <c r="I110" s="136"/>
      <c r="J110" s="136"/>
      <c r="K110" s="136"/>
      <c r="L110" s="136"/>
      <c r="M110" s="136"/>
      <c r="N110" s="136"/>
      <c r="O110" s="136"/>
      <c r="P110" s="136"/>
      <c r="Q110" s="136"/>
      <c r="R110" s="136"/>
      <c r="S110" s="136"/>
      <c r="T110" s="137"/>
      <c r="U110" s="162">
        <v>1699959</v>
      </c>
      <c r="V110" s="163"/>
      <c r="W110" s="163"/>
      <c r="X110" s="163"/>
      <c r="Y110" s="164"/>
      <c r="Z110" s="162">
        <v>0</v>
      </c>
      <c r="AA110" s="163"/>
      <c r="AB110" s="163"/>
      <c r="AC110" s="163"/>
      <c r="AD110" s="164"/>
      <c r="AE110" s="162">
        <v>0</v>
      </c>
      <c r="AF110" s="163"/>
      <c r="AG110" s="163"/>
      <c r="AH110" s="164"/>
      <c r="AI110" s="162">
        <f>IF(ISNUMBER(U110),U110,0)+IF(ISNUMBER(Z110),Z110,0)</f>
        <v>1699959</v>
      </c>
      <c r="AJ110" s="163"/>
      <c r="AK110" s="163"/>
      <c r="AL110" s="163"/>
      <c r="AM110" s="164"/>
      <c r="AN110" s="162">
        <v>1997890</v>
      </c>
      <c r="AO110" s="163"/>
      <c r="AP110" s="163"/>
      <c r="AQ110" s="163"/>
      <c r="AR110" s="164"/>
      <c r="AS110" s="162">
        <v>0</v>
      </c>
      <c r="AT110" s="163"/>
      <c r="AU110" s="163"/>
      <c r="AV110" s="163"/>
      <c r="AW110" s="164"/>
      <c r="AX110" s="162">
        <v>0</v>
      </c>
      <c r="AY110" s="163"/>
      <c r="AZ110" s="163"/>
      <c r="BA110" s="164"/>
      <c r="BB110" s="162">
        <f>IF(ISNUMBER(AN110),AN110,0)+IF(ISNUMBER(AS110),AS110,0)</f>
        <v>1997890</v>
      </c>
      <c r="BC110" s="163"/>
      <c r="BD110" s="163"/>
      <c r="BE110" s="163"/>
      <c r="BF110" s="164"/>
      <c r="BG110" s="162">
        <v>2303000</v>
      </c>
      <c r="BH110" s="163"/>
      <c r="BI110" s="163"/>
      <c r="BJ110" s="163"/>
      <c r="BK110" s="164"/>
      <c r="BL110" s="162">
        <v>0</v>
      </c>
      <c r="BM110" s="163"/>
      <c r="BN110" s="163"/>
      <c r="BO110" s="163"/>
      <c r="BP110" s="164"/>
      <c r="BQ110" s="162">
        <v>0</v>
      </c>
      <c r="BR110" s="163"/>
      <c r="BS110" s="163"/>
      <c r="BT110" s="164"/>
      <c r="BU110" s="162">
        <f>IF(ISNUMBER(BG110),BG110,0)+IF(ISNUMBER(BL110),BL110,0)</f>
        <v>2303000</v>
      </c>
      <c r="BV110" s="163"/>
      <c r="BW110" s="163"/>
      <c r="BX110" s="163"/>
      <c r="BY110" s="164"/>
    </row>
    <row r="112" spans="1:79" ht="14.25" customHeight="1" x14ac:dyDescent="0.2">
      <c r="A112" s="48" t="s">
        <v>341</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15" customHeight="1" x14ac:dyDescent="0.2">
      <c r="A113" s="99" t="s">
        <v>241</v>
      </c>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row>
    <row r="114" spans="1:79" ht="23.1" customHeight="1" x14ac:dyDescent="0.2">
      <c r="A114" s="76" t="s">
        <v>7</v>
      </c>
      <c r="B114" s="77"/>
      <c r="C114" s="77"/>
      <c r="D114" s="76" t="s">
        <v>152</v>
      </c>
      <c r="E114" s="77"/>
      <c r="F114" s="77"/>
      <c r="G114" s="77"/>
      <c r="H114" s="77"/>
      <c r="I114" s="77"/>
      <c r="J114" s="77"/>
      <c r="K114" s="77"/>
      <c r="L114" s="77"/>
      <c r="M114" s="77"/>
      <c r="N114" s="77"/>
      <c r="O114" s="77"/>
      <c r="P114" s="77"/>
      <c r="Q114" s="77"/>
      <c r="R114" s="77"/>
      <c r="S114" s="77"/>
      <c r="T114" s="78"/>
      <c r="U114" s="46" t="s">
        <v>245</v>
      </c>
      <c r="V114" s="46"/>
      <c r="W114" s="46"/>
      <c r="X114" s="46"/>
      <c r="Y114" s="46"/>
      <c r="Z114" s="46"/>
      <c r="AA114" s="46"/>
      <c r="AB114" s="46"/>
      <c r="AC114" s="46"/>
      <c r="AD114" s="46"/>
      <c r="AE114" s="46"/>
      <c r="AF114" s="46"/>
      <c r="AG114" s="46"/>
      <c r="AH114" s="46"/>
      <c r="AI114" s="46"/>
      <c r="AJ114" s="46"/>
      <c r="AK114" s="46"/>
      <c r="AL114" s="46"/>
      <c r="AM114" s="46"/>
      <c r="AN114" s="46"/>
      <c r="AO114" s="46" t="s">
        <v>247</v>
      </c>
      <c r="AP114" s="46"/>
      <c r="AQ114" s="46"/>
      <c r="AR114" s="46"/>
      <c r="AS114" s="46"/>
      <c r="AT114" s="46"/>
      <c r="AU114" s="46"/>
      <c r="AV114" s="46"/>
      <c r="AW114" s="46"/>
      <c r="AX114" s="46"/>
      <c r="AY114" s="46"/>
      <c r="AZ114" s="46"/>
      <c r="BA114" s="46"/>
      <c r="BB114" s="46"/>
      <c r="BC114" s="46"/>
      <c r="BD114" s="46"/>
      <c r="BE114" s="46"/>
      <c r="BF114" s="46"/>
      <c r="BG114" s="46"/>
      <c r="BH114" s="46"/>
    </row>
    <row r="115" spans="1:79" ht="54" customHeight="1" x14ac:dyDescent="0.2">
      <c r="A115" s="79"/>
      <c r="B115" s="80"/>
      <c r="C115" s="80"/>
      <c r="D115" s="79"/>
      <c r="E115" s="80"/>
      <c r="F115" s="80"/>
      <c r="G115" s="80"/>
      <c r="H115" s="80"/>
      <c r="I115" s="80"/>
      <c r="J115" s="80"/>
      <c r="K115" s="80"/>
      <c r="L115" s="80"/>
      <c r="M115" s="80"/>
      <c r="N115" s="80"/>
      <c r="O115" s="80"/>
      <c r="P115" s="80"/>
      <c r="Q115" s="80"/>
      <c r="R115" s="80"/>
      <c r="S115" s="80"/>
      <c r="T115" s="81"/>
      <c r="U115" s="61" t="s">
        <v>5</v>
      </c>
      <c r="V115" s="62"/>
      <c r="W115" s="62"/>
      <c r="X115" s="62"/>
      <c r="Y115" s="63"/>
      <c r="Z115" s="61" t="s">
        <v>4</v>
      </c>
      <c r="AA115" s="62"/>
      <c r="AB115" s="62"/>
      <c r="AC115" s="62"/>
      <c r="AD115" s="63"/>
      <c r="AE115" s="82" t="s">
        <v>147</v>
      </c>
      <c r="AF115" s="83"/>
      <c r="AG115" s="83"/>
      <c r="AH115" s="83"/>
      <c r="AI115" s="84"/>
      <c r="AJ115" s="61" t="s">
        <v>6</v>
      </c>
      <c r="AK115" s="62"/>
      <c r="AL115" s="62"/>
      <c r="AM115" s="62"/>
      <c r="AN115" s="63"/>
      <c r="AO115" s="61" t="s">
        <v>5</v>
      </c>
      <c r="AP115" s="62"/>
      <c r="AQ115" s="62"/>
      <c r="AR115" s="62"/>
      <c r="AS115" s="63"/>
      <c r="AT115" s="61" t="s">
        <v>4</v>
      </c>
      <c r="AU115" s="62"/>
      <c r="AV115" s="62"/>
      <c r="AW115" s="62"/>
      <c r="AX115" s="63"/>
      <c r="AY115" s="82" t="s">
        <v>147</v>
      </c>
      <c r="AZ115" s="83"/>
      <c r="BA115" s="83"/>
      <c r="BB115" s="83"/>
      <c r="BC115" s="84"/>
      <c r="BD115" s="46" t="s">
        <v>118</v>
      </c>
      <c r="BE115" s="46"/>
      <c r="BF115" s="46"/>
      <c r="BG115" s="46"/>
      <c r="BH115" s="46"/>
    </row>
    <row r="116" spans="1:79" ht="15" customHeight="1" x14ac:dyDescent="0.2">
      <c r="A116" s="61" t="s">
        <v>214</v>
      </c>
      <c r="B116" s="62"/>
      <c r="C116" s="62"/>
      <c r="D116" s="61">
        <v>2</v>
      </c>
      <c r="E116" s="62"/>
      <c r="F116" s="62"/>
      <c r="G116" s="62"/>
      <c r="H116" s="62"/>
      <c r="I116" s="62"/>
      <c r="J116" s="62"/>
      <c r="K116" s="62"/>
      <c r="L116" s="62"/>
      <c r="M116" s="62"/>
      <c r="N116" s="62"/>
      <c r="O116" s="62"/>
      <c r="P116" s="62"/>
      <c r="Q116" s="62"/>
      <c r="R116" s="62"/>
      <c r="S116" s="62"/>
      <c r="T116" s="63"/>
      <c r="U116" s="61">
        <v>3</v>
      </c>
      <c r="V116" s="62"/>
      <c r="W116" s="62"/>
      <c r="X116" s="62"/>
      <c r="Y116" s="63"/>
      <c r="Z116" s="61">
        <v>4</v>
      </c>
      <c r="AA116" s="62"/>
      <c r="AB116" s="62"/>
      <c r="AC116" s="62"/>
      <c r="AD116" s="63"/>
      <c r="AE116" s="61">
        <v>5</v>
      </c>
      <c r="AF116" s="62"/>
      <c r="AG116" s="62"/>
      <c r="AH116" s="62"/>
      <c r="AI116" s="63"/>
      <c r="AJ116" s="61">
        <v>6</v>
      </c>
      <c r="AK116" s="62"/>
      <c r="AL116" s="62"/>
      <c r="AM116" s="62"/>
      <c r="AN116" s="63"/>
      <c r="AO116" s="61">
        <v>7</v>
      </c>
      <c r="AP116" s="62"/>
      <c r="AQ116" s="62"/>
      <c r="AR116" s="62"/>
      <c r="AS116" s="63"/>
      <c r="AT116" s="61">
        <v>8</v>
      </c>
      <c r="AU116" s="62"/>
      <c r="AV116" s="62"/>
      <c r="AW116" s="62"/>
      <c r="AX116" s="63"/>
      <c r="AY116" s="61">
        <v>9</v>
      </c>
      <c r="AZ116" s="62"/>
      <c r="BA116" s="62"/>
      <c r="BB116" s="62"/>
      <c r="BC116" s="63"/>
      <c r="BD116" s="61">
        <v>10</v>
      </c>
      <c r="BE116" s="62"/>
      <c r="BF116" s="62"/>
      <c r="BG116" s="62"/>
      <c r="BH116" s="63"/>
    </row>
    <row r="117" spans="1:79" s="2" customFormat="1" ht="12.75" hidden="1" customHeight="1" x14ac:dyDescent="0.2">
      <c r="A117" s="64" t="s">
        <v>90</v>
      </c>
      <c r="B117" s="65"/>
      <c r="C117" s="65"/>
      <c r="D117" s="64" t="s">
        <v>78</v>
      </c>
      <c r="E117" s="65"/>
      <c r="F117" s="65"/>
      <c r="G117" s="65"/>
      <c r="H117" s="65"/>
      <c r="I117" s="65"/>
      <c r="J117" s="65"/>
      <c r="K117" s="65"/>
      <c r="L117" s="65"/>
      <c r="M117" s="65"/>
      <c r="N117" s="65"/>
      <c r="O117" s="65"/>
      <c r="P117" s="65"/>
      <c r="Q117" s="65"/>
      <c r="R117" s="65"/>
      <c r="S117" s="65"/>
      <c r="T117" s="66"/>
      <c r="U117" s="64" t="s">
        <v>81</v>
      </c>
      <c r="V117" s="65"/>
      <c r="W117" s="65"/>
      <c r="X117" s="65"/>
      <c r="Y117" s="66"/>
      <c r="Z117" s="64" t="s">
        <v>82</v>
      </c>
      <c r="AA117" s="65"/>
      <c r="AB117" s="65"/>
      <c r="AC117" s="65"/>
      <c r="AD117" s="66"/>
      <c r="AE117" s="64" t="s">
        <v>116</v>
      </c>
      <c r="AF117" s="65"/>
      <c r="AG117" s="65"/>
      <c r="AH117" s="65"/>
      <c r="AI117" s="66"/>
      <c r="AJ117" s="72" t="s">
        <v>216</v>
      </c>
      <c r="AK117" s="73"/>
      <c r="AL117" s="73"/>
      <c r="AM117" s="73"/>
      <c r="AN117" s="74"/>
      <c r="AO117" s="64" t="s">
        <v>83</v>
      </c>
      <c r="AP117" s="65"/>
      <c r="AQ117" s="65"/>
      <c r="AR117" s="65"/>
      <c r="AS117" s="66"/>
      <c r="AT117" s="64" t="s">
        <v>84</v>
      </c>
      <c r="AU117" s="65"/>
      <c r="AV117" s="65"/>
      <c r="AW117" s="65"/>
      <c r="AX117" s="66"/>
      <c r="AY117" s="64" t="s">
        <v>117</v>
      </c>
      <c r="AZ117" s="65"/>
      <c r="BA117" s="65"/>
      <c r="BB117" s="65"/>
      <c r="BC117" s="66"/>
      <c r="BD117" s="75" t="s">
        <v>216</v>
      </c>
      <c r="BE117" s="75"/>
      <c r="BF117" s="75"/>
      <c r="BG117" s="75"/>
      <c r="BH117" s="75"/>
      <c r="CA117" s="2" t="s">
        <v>43</v>
      </c>
    </row>
    <row r="118" spans="1:79" s="134" customFormat="1" ht="25.5" customHeight="1" x14ac:dyDescent="0.2">
      <c r="A118" s="154">
        <v>1</v>
      </c>
      <c r="B118" s="155"/>
      <c r="C118" s="155"/>
      <c r="D118" s="128" t="s">
        <v>263</v>
      </c>
      <c r="E118" s="129"/>
      <c r="F118" s="129"/>
      <c r="G118" s="129"/>
      <c r="H118" s="129"/>
      <c r="I118" s="129"/>
      <c r="J118" s="129"/>
      <c r="K118" s="129"/>
      <c r="L118" s="129"/>
      <c r="M118" s="129"/>
      <c r="N118" s="129"/>
      <c r="O118" s="129"/>
      <c r="P118" s="129"/>
      <c r="Q118" s="129"/>
      <c r="R118" s="129"/>
      <c r="S118" s="129"/>
      <c r="T118" s="130"/>
      <c r="U118" s="158">
        <v>2201800</v>
      </c>
      <c r="V118" s="159"/>
      <c r="W118" s="159"/>
      <c r="X118" s="159"/>
      <c r="Y118" s="160"/>
      <c r="Z118" s="158">
        <v>0</v>
      </c>
      <c r="AA118" s="159"/>
      <c r="AB118" s="159"/>
      <c r="AC118" s="159"/>
      <c r="AD118" s="160"/>
      <c r="AE118" s="157">
        <v>0</v>
      </c>
      <c r="AF118" s="157"/>
      <c r="AG118" s="157"/>
      <c r="AH118" s="157"/>
      <c r="AI118" s="157"/>
      <c r="AJ118" s="168">
        <f>IF(ISNUMBER(U118),U118,0)+IF(ISNUMBER(Z118),Z118,0)</f>
        <v>2201800</v>
      </c>
      <c r="AK118" s="168"/>
      <c r="AL118" s="168"/>
      <c r="AM118" s="168"/>
      <c r="AN118" s="168"/>
      <c r="AO118" s="157">
        <v>2330300</v>
      </c>
      <c r="AP118" s="157"/>
      <c r="AQ118" s="157"/>
      <c r="AR118" s="157"/>
      <c r="AS118" s="157"/>
      <c r="AT118" s="168">
        <v>0</v>
      </c>
      <c r="AU118" s="168"/>
      <c r="AV118" s="168"/>
      <c r="AW118" s="168"/>
      <c r="AX118" s="168"/>
      <c r="AY118" s="157">
        <v>0</v>
      </c>
      <c r="AZ118" s="157"/>
      <c r="BA118" s="157"/>
      <c r="BB118" s="157"/>
      <c r="BC118" s="157"/>
      <c r="BD118" s="168">
        <f>IF(ISNUMBER(AO118),AO118,0)+IF(ISNUMBER(AT118),AT118,0)</f>
        <v>2330300</v>
      </c>
      <c r="BE118" s="168"/>
      <c r="BF118" s="168"/>
      <c r="BG118" s="168"/>
      <c r="BH118" s="168"/>
      <c r="CA118" s="134" t="s">
        <v>44</v>
      </c>
    </row>
    <row r="119" spans="1:79" s="134" customFormat="1" ht="25.5" customHeight="1" x14ac:dyDescent="0.2">
      <c r="A119" s="154">
        <v>2</v>
      </c>
      <c r="B119" s="155"/>
      <c r="C119" s="155"/>
      <c r="D119" s="128" t="s">
        <v>264</v>
      </c>
      <c r="E119" s="129"/>
      <c r="F119" s="129"/>
      <c r="G119" s="129"/>
      <c r="H119" s="129"/>
      <c r="I119" s="129"/>
      <c r="J119" s="129"/>
      <c r="K119" s="129"/>
      <c r="L119" s="129"/>
      <c r="M119" s="129"/>
      <c r="N119" s="129"/>
      <c r="O119" s="129"/>
      <c r="P119" s="129"/>
      <c r="Q119" s="129"/>
      <c r="R119" s="129"/>
      <c r="S119" s="129"/>
      <c r="T119" s="130"/>
      <c r="U119" s="158">
        <v>0</v>
      </c>
      <c r="V119" s="159"/>
      <c r="W119" s="159"/>
      <c r="X119" s="159"/>
      <c r="Y119" s="160"/>
      <c r="Z119" s="158">
        <v>0</v>
      </c>
      <c r="AA119" s="159"/>
      <c r="AB119" s="159"/>
      <c r="AC119" s="159"/>
      <c r="AD119" s="160"/>
      <c r="AE119" s="157">
        <v>0</v>
      </c>
      <c r="AF119" s="157"/>
      <c r="AG119" s="157"/>
      <c r="AH119" s="157"/>
      <c r="AI119" s="157"/>
      <c r="AJ119" s="168">
        <f>IF(ISNUMBER(U119),U119,0)+IF(ISNUMBER(Z119),Z119,0)</f>
        <v>0</v>
      </c>
      <c r="AK119" s="168"/>
      <c r="AL119" s="168"/>
      <c r="AM119" s="168"/>
      <c r="AN119" s="168"/>
      <c r="AO119" s="157">
        <v>0</v>
      </c>
      <c r="AP119" s="157"/>
      <c r="AQ119" s="157"/>
      <c r="AR119" s="157"/>
      <c r="AS119" s="157"/>
      <c r="AT119" s="168">
        <v>0</v>
      </c>
      <c r="AU119" s="168"/>
      <c r="AV119" s="168"/>
      <c r="AW119" s="168"/>
      <c r="AX119" s="168"/>
      <c r="AY119" s="157">
        <v>0</v>
      </c>
      <c r="AZ119" s="157"/>
      <c r="BA119" s="157"/>
      <c r="BB119" s="157"/>
      <c r="BC119" s="157"/>
      <c r="BD119" s="168">
        <f>IF(ISNUMBER(AO119),AO119,0)+IF(ISNUMBER(AT119),AT119,0)</f>
        <v>0</v>
      </c>
      <c r="BE119" s="168"/>
      <c r="BF119" s="168"/>
      <c r="BG119" s="168"/>
      <c r="BH119" s="168"/>
    </row>
    <row r="120" spans="1:79" s="134" customFormat="1" ht="12.75" customHeight="1" x14ac:dyDescent="0.2">
      <c r="A120" s="154">
        <v>3</v>
      </c>
      <c r="B120" s="155"/>
      <c r="C120" s="155"/>
      <c r="D120" s="128" t="s">
        <v>265</v>
      </c>
      <c r="E120" s="129"/>
      <c r="F120" s="129"/>
      <c r="G120" s="129"/>
      <c r="H120" s="129"/>
      <c r="I120" s="129"/>
      <c r="J120" s="129"/>
      <c r="K120" s="129"/>
      <c r="L120" s="129"/>
      <c r="M120" s="129"/>
      <c r="N120" s="129"/>
      <c r="O120" s="129"/>
      <c r="P120" s="129"/>
      <c r="Q120" s="129"/>
      <c r="R120" s="129"/>
      <c r="S120" s="129"/>
      <c r="T120" s="130"/>
      <c r="U120" s="158">
        <v>53500</v>
      </c>
      <c r="V120" s="159"/>
      <c r="W120" s="159"/>
      <c r="X120" s="159"/>
      <c r="Y120" s="160"/>
      <c r="Z120" s="158">
        <v>0</v>
      </c>
      <c r="AA120" s="159"/>
      <c r="AB120" s="159"/>
      <c r="AC120" s="159"/>
      <c r="AD120" s="160"/>
      <c r="AE120" s="157">
        <v>0</v>
      </c>
      <c r="AF120" s="157"/>
      <c r="AG120" s="157"/>
      <c r="AH120" s="157"/>
      <c r="AI120" s="157"/>
      <c r="AJ120" s="168">
        <f>IF(ISNUMBER(U120),U120,0)+IF(ISNUMBER(Z120),Z120,0)</f>
        <v>53500</v>
      </c>
      <c r="AK120" s="168"/>
      <c r="AL120" s="168"/>
      <c r="AM120" s="168"/>
      <c r="AN120" s="168"/>
      <c r="AO120" s="157">
        <v>56600</v>
      </c>
      <c r="AP120" s="157"/>
      <c r="AQ120" s="157"/>
      <c r="AR120" s="157"/>
      <c r="AS120" s="157"/>
      <c r="AT120" s="168">
        <v>0</v>
      </c>
      <c r="AU120" s="168"/>
      <c r="AV120" s="168"/>
      <c r="AW120" s="168"/>
      <c r="AX120" s="168"/>
      <c r="AY120" s="157">
        <v>0</v>
      </c>
      <c r="AZ120" s="157"/>
      <c r="BA120" s="157"/>
      <c r="BB120" s="157"/>
      <c r="BC120" s="157"/>
      <c r="BD120" s="168">
        <f>IF(ISNUMBER(AO120),AO120,0)+IF(ISNUMBER(AT120),AT120,0)</f>
        <v>56600</v>
      </c>
      <c r="BE120" s="168"/>
      <c r="BF120" s="168"/>
      <c r="BG120" s="168"/>
      <c r="BH120" s="168"/>
    </row>
    <row r="121" spans="1:79" s="134" customFormat="1" ht="25.5" customHeight="1" x14ac:dyDescent="0.2">
      <c r="A121" s="154">
        <v>4</v>
      </c>
      <c r="B121" s="155"/>
      <c r="C121" s="155"/>
      <c r="D121" s="128" t="s">
        <v>266</v>
      </c>
      <c r="E121" s="129"/>
      <c r="F121" s="129"/>
      <c r="G121" s="129"/>
      <c r="H121" s="129"/>
      <c r="I121" s="129"/>
      <c r="J121" s="129"/>
      <c r="K121" s="129"/>
      <c r="L121" s="129"/>
      <c r="M121" s="129"/>
      <c r="N121" s="129"/>
      <c r="O121" s="129"/>
      <c r="P121" s="129"/>
      <c r="Q121" s="129"/>
      <c r="R121" s="129"/>
      <c r="S121" s="129"/>
      <c r="T121" s="130"/>
      <c r="U121" s="158">
        <v>209700</v>
      </c>
      <c r="V121" s="159"/>
      <c r="W121" s="159"/>
      <c r="X121" s="159"/>
      <c r="Y121" s="160"/>
      <c r="Z121" s="158">
        <v>0</v>
      </c>
      <c r="AA121" s="159"/>
      <c r="AB121" s="159"/>
      <c r="AC121" s="159"/>
      <c r="AD121" s="160"/>
      <c r="AE121" s="157">
        <v>0</v>
      </c>
      <c r="AF121" s="157"/>
      <c r="AG121" s="157"/>
      <c r="AH121" s="157"/>
      <c r="AI121" s="157"/>
      <c r="AJ121" s="168">
        <f>IF(ISNUMBER(U121),U121,0)+IF(ISNUMBER(Z121),Z121,0)</f>
        <v>209700</v>
      </c>
      <c r="AK121" s="168"/>
      <c r="AL121" s="168"/>
      <c r="AM121" s="168"/>
      <c r="AN121" s="168"/>
      <c r="AO121" s="157">
        <v>223100</v>
      </c>
      <c r="AP121" s="157"/>
      <c r="AQ121" s="157"/>
      <c r="AR121" s="157"/>
      <c r="AS121" s="157"/>
      <c r="AT121" s="168">
        <v>0</v>
      </c>
      <c r="AU121" s="168"/>
      <c r="AV121" s="168"/>
      <c r="AW121" s="168"/>
      <c r="AX121" s="168"/>
      <c r="AY121" s="157">
        <v>0</v>
      </c>
      <c r="AZ121" s="157"/>
      <c r="BA121" s="157"/>
      <c r="BB121" s="157"/>
      <c r="BC121" s="157"/>
      <c r="BD121" s="168">
        <f>IF(ISNUMBER(AO121),AO121,0)+IF(ISNUMBER(AT121),AT121,0)</f>
        <v>223100</v>
      </c>
      <c r="BE121" s="168"/>
      <c r="BF121" s="168"/>
      <c r="BG121" s="168"/>
      <c r="BH121" s="168"/>
    </row>
    <row r="122" spans="1:79" s="9" customFormat="1" ht="12.75" customHeight="1" x14ac:dyDescent="0.2">
      <c r="A122" s="123"/>
      <c r="B122" s="124"/>
      <c r="C122" s="124"/>
      <c r="D122" s="135" t="s">
        <v>179</v>
      </c>
      <c r="E122" s="136"/>
      <c r="F122" s="136"/>
      <c r="G122" s="136"/>
      <c r="H122" s="136"/>
      <c r="I122" s="136"/>
      <c r="J122" s="136"/>
      <c r="K122" s="136"/>
      <c r="L122" s="136"/>
      <c r="M122" s="136"/>
      <c r="N122" s="136"/>
      <c r="O122" s="136"/>
      <c r="P122" s="136"/>
      <c r="Q122" s="136"/>
      <c r="R122" s="136"/>
      <c r="S122" s="136"/>
      <c r="T122" s="137"/>
      <c r="U122" s="162">
        <v>2465000</v>
      </c>
      <c r="V122" s="163"/>
      <c r="W122" s="163"/>
      <c r="X122" s="163"/>
      <c r="Y122" s="164"/>
      <c r="Z122" s="162">
        <v>0</v>
      </c>
      <c r="AA122" s="163"/>
      <c r="AB122" s="163"/>
      <c r="AC122" s="163"/>
      <c r="AD122" s="164"/>
      <c r="AE122" s="161">
        <v>0</v>
      </c>
      <c r="AF122" s="161"/>
      <c r="AG122" s="161"/>
      <c r="AH122" s="161"/>
      <c r="AI122" s="161"/>
      <c r="AJ122" s="122">
        <f>IF(ISNUMBER(U122),U122,0)+IF(ISNUMBER(Z122),Z122,0)</f>
        <v>2465000</v>
      </c>
      <c r="AK122" s="122"/>
      <c r="AL122" s="122"/>
      <c r="AM122" s="122"/>
      <c r="AN122" s="122"/>
      <c r="AO122" s="161">
        <v>2610000</v>
      </c>
      <c r="AP122" s="161"/>
      <c r="AQ122" s="161"/>
      <c r="AR122" s="161"/>
      <c r="AS122" s="161"/>
      <c r="AT122" s="122">
        <v>0</v>
      </c>
      <c r="AU122" s="122"/>
      <c r="AV122" s="122"/>
      <c r="AW122" s="122"/>
      <c r="AX122" s="122"/>
      <c r="AY122" s="161">
        <v>0</v>
      </c>
      <c r="AZ122" s="161"/>
      <c r="BA122" s="161"/>
      <c r="BB122" s="161"/>
      <c r="BC122" s="161"/>
      <c r="BD122" s="122">
        <f>IF(ISNUMBER(AO122),AO122,0)+IF(ISNUMBER(AT122),AT122,0)</f>
        <v>2610000</v>
      </c>
      <c r="BE122" s="122"/>
      <c r="BF122" s="122"/>
      <c r="BG122" s="122"/>
      <c r="BH122" s="122"/>
    </row>
    <row r="123" spans="1:79" s="8" customFormat="1" ht="12.75" customHeight="1" x14ac:dyDescent="0.2">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x14ac:dyDescent="0.2">
      <c r="A125" s="48" t="s">
        <v>184</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row>
    <row r="126" spans="1:79" ht="14.25" customHeight="1" x14ac:dyDescent="0.2">
      <c r="A126" s="48" t="s">
        <v>329</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row>
    <row r="127" spans="1:79" ht="23.1" customHeight="1" x14ac:dyDescent="0.2">
      <c r="A127" s="76" t="s">
        <v>7</v>
      </c>
      <c r="B127" s="77"/>
      <c r="C127" s="77"/>
      <c r="D127" s="46" t="s">
        <v>10</v>
      </c>
      <c r="E127" s="46"/>
      <c r="F127" s="46"/>
      <c r="G127" s="46"/>
      <c r="H127" s="46"/>
      <c r="I127" s="46"/>
      <c r="J127" s="46"/>
      <c r="K127" s="46"/>
      <c r="L127" s="46"/>
      <c r="M127" s="46"/>
      <c r="N127" s="46"/>
      <c r="O127" s="46"/>
      <c r="P127" s="46"/>
      <c r="Q127" s="46" t="s">
        <v>9</v>
      </c>
      <c r="R127" s="46"/>
      <c r="S127" s="46"/>
      <c r="T127" s="46"/>
      <c r="U127" s="46"/>
      <c r="V127" s="46" t="s">
        <v>8</v>
      </c>
      <c r="W127" s="46"/>
      <c r="X127" s="46"/>
      <c r="Y127" s="46"/>
      <c r="Z127" s="46"/>
      <c r="AA127" s="46"/>
      <c r="AB127" s="46"/>
      <c r="AC127" s="46"/>
      <c r="AD127" s="46"/>
      <c r="AE127" s="46"/>
      <c r="AF127" s="61" t="s">
        <v>242</v>
      </c>
      <c r="AG127" s="62"/>
      <c r="AH127" s="62"/>
      <c r="AI127" s="62"/>
      <c r="AJ127" s="62"/>
      <c r="AK127" s="62"/>
      <c r="AL127" s="62"/>
      <c r="AM127" s="62"/>
      <c r="AN127" s="62"/>
      <c r="AO127" s="62"/>
      <c r="AP127" s="62"/>
      <c r="AQ127" s="62"/>
      <c r="AR127" s="62"/>
      <c r="AS127" s="62"/>
      <c r="AT127" s="63"/>
      <c r="AU127" s="61" t="s">
        <v>243</v>
      </c>
      <c r="AV127" s="62"/>
      <c r="AW127" s="62"/>
      <c r="AX127" s="62"/>
      <c r="AY127" s="62"/>
      <c r="AZ127" s="62"/>
      <c r="BA127" s="62"/>
      <c r="BB127" s="62"/>
      <c r="BC127" s="62"/>
      <c r="BD127" s="62"/>
      <c r="BE127" s="62"/>
      <c r="BF127" s="62"/>
      <c r="BG127" s="62"/>
      <c r="BH127" s="62"/>
      <c r="BI127" s="63"/>
      <c r="BJ127" s="61" t="s">
        <v>244</v>
      </c>
      <c r="BK127" s="62"/>
      <c r="BL127" s="62"/>
      <c r="BM127" s="62"/>
      <c r="BN127" s="62"/>
      <c r="BO127" s="62"/>
      <c r="BP127" s="62"/>
      <c r="BQ127" s="62"/>
      <c r="BR127" s="62"/>
      <c r="BS127" s="62"/>
      <c r="BT127" s="62"/>
      <c r="BU127" s="62"/>
      <c r="BV127" s="62"/>
      <c r="BW127" s="62"/>
      <c r="BX127" s="63"/>
    </row>
    <row r="128" spans="1:79" ht="32.25" customHeight="1" x14ac:dyDescent="0.2">
      <c r="A128" s="79"/>
      <c r="B128" s="80"/>
      <c r="C128" s="80"/>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t="s">
        <v>5</v>
      </c>
      <c r="AG128" s="46"/>
      <c r="AH128" s="46"/>
      <c r="AI128" s="46"/>
      <c r="AJ128" s="46"/>
      <c r="AK128" s="46" t="s">
        <v>4</v>
      </c>
      <c r="AL128" s="46"/>
      <c r="AM128" s="46"/>
      <c r="AN128" s="46"/>
      <c r="AO128" s="46"/>
      <c r="AP128" s="46" t="s">
        <v>154</v>
      </c>
      <c r="AQ128" s="46"/>
      <c r="AR128" s="46"/>
      <c r="AS128" s="46"/>
      <c r="AT128" s="46"/>
      <c r="AU128" s="46" t="s">
        <v>5</v>
      </c>
      <c r="AV128" s="46"/>
      <c r="AW128" s="46"/>
      <c r="AX128" s="46"/>
      <c r="AY128" s="46"/>
      <c r="AZ128" s="46" t="s">
        <v>4</v>
      </c>
      <c r="BA128" s="46"/>
      <c r="BB128" s="46"/>
      <c r="BC128" s="46"/>
      <c r="BD128" s="46"/>
      <c r="BE128" s="46" t="s">
        <v>112</v>
      </c>
      <c r="BF128" s="46"/>
      <c r="BG128" s="46"/>
      <c r="BH128" s="46"/>
      <c r="BI128" s="46"/>
      <c r="BJ128" s="46" t="s">
        <v>5</v>
      </c>
      <c r="BK128" s="46"/>
      <c r="BL128" s="46"/>
      <c r="BM128" s="46"/>
      <c r="BN128" s="46"/>
      <c r="BO128" s="46" t="s">
        <v>4</v>
      </c>
      <c r="BP128" s="46"/>
      <c r="BQ128" s="46"/>
      <c r="BR128" s="46"/>
      <c r="BS128" s="46"/>
      <c r="BT128" s="46" t="s">
        <v>119</v>
      </c>
      <c r="BU128" s="46"/>
      <c r="BV128" s="46"/>
      <c r="BW128" s="46"/>
      <c r="BX128" s="46"/>
    </row>
    <row r="129" spans="1:79" ht="15" customHeight="1" x14ac:dyDescent="0.2">
      <c r="A129" s="61">
        <v>1</v>
      </c>
      <c r="B129" s="62"/>
      <c r="C129" s="62"/>
      <c r="D129" s="46">
        <v>2</v>
      </c>
      <c r="E129" s="46"/>
      <c r="F129" s="46"/>
      <c r="G129" s="46"/>
      <c r="H129" s="46"/>
      <c r="I129" s="46"/>
      <c r="J129" s="46"/>
      <c r="K129" s="46"/>
      <c r="L129" s="46"/>
      <c r="M129" s="46"/>
      <c r="N129" s="46"/>
      <c r="O129" s="46"/>
      <c r="P129" s="46"/>
      <c r="Q129" s="46">
        <v>3</v>
      </c>
      <c r="R129" s="46"/>
      <c r="S129" s="46"/>
      <c r="T129" s="46"/>
      <c r="U129" s="46"/>
      <c r="V129" s="46">
        <v>4</v>
      </c>
      <c r="W129" s="46"/>
      <c r="X129" s="46"/>
      <c r="Y129" s="46"/>
      <c r="Z129" s="46"/>
      <c r="AA129" s="46"/>
      <c r="AB129" s="46"/>
      <c r="AC129" s="46"/>
      <c r="AD129" s="46"/>
      <c r="AE129" s="46"/>
      <c r="AF129" s="46">
        <v>5</v>
      </c>
      <c r="AG129" s="46"/>
      <c r="AH129" s="46"/>
      <c r="AI129" s="46"/>
      <c r="AJ129" s="46"/>
      <c r="AK129" s="46">
        <v>6</v>
      </c>
      <c r="AL129" s="46"/>
      <c r="AM129" s="46"/>
      <c r="AN129" s="46"/>
      <c r="AO129" s="46"/>
      <c r="AP129" s="46">
        <v>7</v>
      </c>
      <c r="AQ129" s="46"/>
      <c r="AR129" s="46"/>
      <c r="AS129" s="46"/>
      <c r="AT129" s="46"/>
      <c r="AU129" s="46">
        <v>8</v>
      </c>
      <c r="AV129" s="46"/>
      <c r="AW129" s="46"/>
      <c r="AX129" s="46"/>
      <c r="AY129" s="46"/>
      <c r="AZ129" s="46">
        <v>9</v>
      </c>
      <c r="BA129" s="46"/>
      <c r="BB129" s="46"/>
      <c r="BC129" s="46"/>
      <c r="BD129" s="46"/>
      <c r="BE129" s="46">
        <v>10</v>
      </c>
      <c r="BF129" s="46"/>
      <c r="BG129" s="46"/>
      <c r="BH129" s="46"/>
      <c r="BI129" s="46"/>
      <c r="BJ129" s="46">
        <v>11</v>
      </c>
      <c r="BK129" s="46"/>
      <c r="BL129" s="46"/>
      <c r="BM129" s="46"/>
      <c r="BN129" s="46"/>
      <c r="BO129" s="46">
        <v>12</v>
      </c>
      <c r="BP129" s="46"/>
      <c r="BQ129" s="46"/>
      <c r="BR129" s="46"/>
      <c r="BS129" s="46"/>
      <c r="BT129" s="46">
        <v>13</v>
      </c>
      <c r="BU129" s="46"/>
      <c r="BV129" s="46"/>
      <c r="BW129" s="46"/>
      <c r="BX129" s="46"/>
    </row>
    <row r="130" spans="1:79" ht="10.5" hidden="1" customHeight="1" x14ac:dyDescent="0.2">
      <c r="A130" s="64" t="s">
        <v>187</v>
      </c>
      <c r="B130" s="65"/>
      <c r="C130" s="65"/>
      <c r="D130" s="46" t="s">
        <v>78</v>
      </c>
      <c r="E130" s="46"/>
      <c r="F130" s="46"/>
      <c r="G130" s="46"/>
      <c r="H130" s="46"/>
      <c r="I130" s="46"/>
      <c r="J130" s="46"/>
      <c r="K130" s="46"/>
      <c r="L130" s="46"/>
      <c r="M130" s="46"/>
      <c r="N130" s="46"/>
      <c r="O130" s="46"/>
      <c r="P130" s="46"/>
      <c r="Q130" s="46" t="s">
        <v>91</v>
      </c>
      <c r="R130" s="46"/>
      <c r="S130" s="46"/>
      <c r="T130" s="46"/>
      <c r="U130" s="46"/>
      <c r="V130" s="46" t="s">
        <v>92</v>
      </c>
      <c r="W130" s="46"/>
      <c r="X130" s="46"/>
      <c r="Y130" s="46"/>
      <c r="Z130" s="46"/>
      <c r="AA130" s="46"/>
      <c r="AB130" s="46"/>
      <c r="AC130" s="46"/>
      <c r="AD130" s="46"/>
      <c r="AE130" s="46"/>
      <c r="AF130" s="44" t="s">
        <v>139</v>
      </c>
      <c r="AG130" s="44"/>
      <c r="AH130" s="44"/>
      <c r="AI130" s="44"/>
      <c r="AJ130" s="44"/>
      <c r="AK130" s="49" t="s">
        <v>140</v>
      </c>
      <c r="AL130" s="49"/>
      <c r="AM130" s="49"/>
      <c r="AN130" s="49"/>
      <c r="AO130" s="49"/>
      <c r="AP130" s="75" t="s">
        <v>268</v>
      </c>
      <c r="AQ130" s="75"/>
      <c r="AR130" s="75"/>
      <c r="AS130" s="75"/>
      <c r="AT130" s="75"/>
      <c r="AU130" s="44" t="s">
        <v>141</v>
      </c>
      <c r="AV130" s="44"/>
      <c r="AW130" s="44"/>
      <c r="AX130" s="44"/>
      <c r="AY130" s="44"/>
      <c r="AZ130" s="49" t="s">
        <v>142</v>
      </c>
      <c r="BA130" s="49"/>
      <c r="BB130" s="49"/>
      <c r="BC130" s="49"/>
      <c r="BD130" s="49"/>
      <c r="BE130" s="75" t="s">
        <v>268</v>
      </c>
      <c r="BF130" s="75"/>
      <c r="BG130" s="75"/>
      <c r="BH130" s="75"/>
      <c r="BI130" s="75"/>
      <c r="BJ130" s="44" t="s">
        <v>133</v>
      </c>
      <c r="BK130" s="44"/>
      <c r="BL130" s="44"/>
      <c r="BM130" s="44"/>
      <c r="BN130" s="44"/>
      <c r="BO130" s="49" t="s">
        <v>134</v>
      </c>
      <c r="BP130" s="49"/>
      <c r="BQ130" s="49"/>
      <c r="BR130" s="49"/>
      <c r="BS130" s="49"/>
      <c r="BT130" s="75" t="s">
        <v>268</v>
      </c>
      <c r="BU130" s="75"/>
      <c r="BV130" s="75"/>
      <c r="BW130" s="75"/>
      <c r="BX130" s="75"/>
      <c r="CA130" t="s">
        <v>45</v>
      </c>
    </row>
    <row r="131" spans="1:79" s="9" customFormat="1" ht="15" customHeight="1" x14ac:dyDescent="0.2">
      <c r="A131" s="123">
        <v>0</v>
      </c>
      <c r="B131" s="124"/>
      <c r="C131" s="124"/>
      <c r="D131" s="169" t="s">
        <v>267</v>
      </c>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CA131" s="9" t="s">
        <v>46</v>
      </c>
    </row>
    <row r="132" spans="1:79" s="9" customFormat="1" ht="15" customHeight="1" x14ac:dyDescent="0.2">
      <c r="A132" s="123">
        <v>0</v>
      </c>
      <c r="B132" s="124"/>
      <c r="C132" s="124"/>
      <c r="D132" s="171" t="s">
        <v>269</v>
      </c>
      <c r="E132" s="136"/>
      <c r="F132" s="136"/>
      <c r="G132" s="136"/>
      <c r="H132" s="136"/>
      <c r="I132" s="136"/>
      <c r="J132" s="136"/>
      <c r="K132" s="136"/>
      <c r="L132" s="136"/>
      <c r="M132" s="136"/>
      <c r="N132" s="136"/>
      <c r="O132" s="136"/>
      <c r="P132" s="137"/>
      <c r="Q132" s="169"/>
      <c r="R132" s="169"/>
      <c r="S132" s="169"/>
      <c r="T132" s="169"/>
      <c r="U132" s="169"/>
      <c r="V132" s="169"/>
      <c r="W132" s="169"/>
      <c r="X132" s="169"/>
      <c r="Y132" s="169"/>
      <c r="Z132" s="169"/>
      <c r="AA132" s="169"/>
      <c r="AB132" s="169"/>
      <c r="AC132" s="169"/>
      <c r="AD132" s="169"/>
      <c r="AE132" s="169"/>
      <c r="AF132" s="170">
        <v>6</v>
      </c>
      <c r="AG132" s="170"/>
      <c r="AH132" s="170"/>
      <c r="AI132" s="170"/>
      <c r="AJ132" s="170"/>
      <c r="AK132" s="170">
        <v>0</v>
      </c>
      <c r="AL132" s="170"/>
      <c r="AM132" s="170"/>
      <c r="AN132" s="170"/>
      <c r="AO132" s="170"/>
      <c r="AP132" s="170">
        <v>6</v>
      </c>
      <c r="AQ132" s="170"/>
      <c r="AR132" s="170"/>
      <c r="AS132" s="170"/>
      <c r="AT132" s="170"/>
      <c r="AU132" s="170">
        <v>9</v>
      </c>
      <c r="AV132" s="170"/>
      <c r="AW132" s="170"/>
      <c r="AX132" s="170"/>
      <c r="AY132" s="170"/>
      <c r="AZ132" s="170">
        <v>0</v>
      </c>
      <c r="BA132" s="170"/>
      <c r="BB132" s="170"/>
      <c r="BC132" s="170"/>
      <c r="BD132" s="170"/>
      <c r="BE132" s="170">
        <v>9</v>
      </c>
      <c r="BF132" s="170"/>
      <c r="BG132" s="170"/>
      <c r="BH132" s="170"/>
      <c r="BI132" s="170"/>
      <c r="BJ132" s="170">
        <v>9</v>
      </c>
      <c r="BK132" s="170"/>
      <c r="BL132" s="170"/>
      <c r="BM132" s="170"/>
      <c r="BN132" s="170"/>
      <c r="BO132" s="170">
        <v>0</v>
      </c>
      <c r="BP132" s="170"/>
      <c r="BQ132" s="170"/>
      <c r="BR132" s="170"/>
      <c r="BS132" s="170"/>
      <c r="BT132" s="170">
        <v>9</v>
      </c>
      <c r="BU132" s="170"/>
      <c r="BV132" s="170"/>
      <c r="BW132" s="170"/>
      <c r="BX132" s="170"/>
    </row>
    <row r="133" spans="1:79" s="134" customFormat="1" ht="15" customHeight="1" x14ac:dyDescent="0.2">
      <c r="A133" s="154">
        <v>0</v>
      </c>
      <c r="B133" s="155"/>
      <c r="C133" s="155"/>
      <c r="D133" s="172" t="s">
        <v>270</v>
      </c>
      <c r="E133" s="129"/>
      <c r="F133" s="129"/>
      <c r="G133" s="129"/>
      <c r="H133" s="129"/>
      <c r="I133" s="129"/>
      <c r="J133" s="129"/>
      <c r="K133" s="129"/>
      <c r="L133" s="129"/>
      <c r="M133" s="129"/>
      <c r="N133" s="129"/>
      <c r="O133" s="129"/>
      <c r="P133" s="130"/>
      <c r="Q133" s="46" t="s">
        <v>271</v>
      </c>
      <c r="R133" s="46"/>
      <c r="S133" s="46"/>
      <c r="T133" s="46"/>
      <c r="U133" s="46"/>
      <c r="V133" s="46" t="s">
        <v>272</v>
      </c>
      <c r="W133" s="46"/>
      <c r="X133" s="46"/>
      <c r="Y133" s="46"/>
      <c r="Z133" s="46"/>
      <c r="AA133" s="46"/>
      <c r="AB133" s="46"/>
      <c r="AC133" s="46"/>
      <c r="AD133" s="46"/>
      <c r="AE133" s="46"/>
      <c r="AF133" s="173">
        <v>6</v>
      </c>
      <c r="AG133" s="173"/>
      <c r="AH133" s="173"/>
      <c r="AI133" s="173"/>
      <c r="AJ133" s="173"/>
      <c r="AK133" s="173">
        <v>0</v>
      </c>
      <c r="AL133" s="173"/>
      <c r="AM133" s="173"/>
      <c r="AN133" s="173"/>
      <c r="AO133" s="173"/>
      <c r="AP133" s="173">
        <v>6</v>
      </c>
      <c r="AQ133" s="173"/>
      <c r="AR133" s="173"/>
      <c r="AS133" s="173"/>
      <c r="AT133" s="173"/>
      <c r="AU133" s="173">
        <v>9</v>
      </c>
      <c r="AV133" s="173"/>
      <c r="AW133" s="173"/>
      <c r="AX133" s="173"/>
      <c r="AY133" s="173"/>
      <c r="AZ133" s="173">
        <v>0</v>
      </c>
      <c r="BA133" s="173"/>
      <c r="BB133" s="173"/>
      <c r="BC133" s="173"/>
      <c r="BD133" s="173"/>
      <c r="BE133" s="173">
        <v>9</v>
      </c>
      <c r="BF133" s="173"/>
      <c r="BG133" s="173"/>
      <c r="BH133" s="173"/>
      <c r="BI133" s="173"/>
      <c r="BJ133" s="173">
        <v>9</v>
      </c>
      <c r="BK133" s="173"/>
      <c r="BL133" s="173"/>
      <c r="BM133" s="173"/>
      <c r="BN133" s="173"/>
      <c r="BO133" s="173">
        <v>0</v>
      </c>
      <c r="BP133" s="173"/>
      <c r="BQ133" s="173"/>
      <c r="BR133" s="173"/>
      <c r="BS133" s="173"/>
      <c r="BT133" s="173">
        <v>9</v>
      </c>
      <c r="BU133" s="173"/>
      <c r="BV133" s="173"/>
      <c r="BW133" s="173"/>
      <c r="BX133" s="173"/>
    </row>
    <row r="134" spans="1:79" s="134" customFormat="1" ht="90" customHeight="1" x14ac:dyDescent="0.2">
      <c r="A134" s="154">
        <v>0</v>
      </c>
      <c r="B134" s="155"/>
      <c r="C134" s="155"/>
      <c r="D134" s="172" t="s">
        <v>273</v>
      </c>
      <c r="E134" s="129"/>
      <c r="F134" s="129"/>
      <c r="G134" s="129"/>
      <c r="H134" s="129"/>
      <c r="I134" s="129"/>
      <c r="J134" s="129"/>
      <c r="K134" s="129"/>
      <c r="L134" s="129"/>
      <c r="M134" s="129"/>
      <c r="N134" s="129"/>
      <c r="O134" s="129"/>
      <c r="P134" s="130"/>
      <c r="Q134" s="46" t="s">
        <v>274</v>
      </c>
      <c r="R134" s="46"/>
      <c r="S134" s="46"/>
      <c r="T134" s="46"/>
      <c r="U134" s="46"/>
      <c r="V134" s="172" t="s">
        <v>275</v>
      </c>
      <c r="W134" s="129"/>
      <c r="X134" s="129"/>
      <c r="Y134" s="129"/>
      <c r="Z134" s="129"/>
      <c r="AA134" s="129"/>
      <c r="AB134" s="129"/>
      <c r="AC134" s="129"/>
      <c r="AD134" s="129"/>
      <c r="AE134" s="130"/>
      <c r="AF134" s="173">
        <v>1699959</v>
      </c>
      <c r="AG134" s="173"/>
      <c r="AH134" s="173"/>
      <c r="AI134" s="173"/>
      <c r="AJ134" s="173"/>
      <c r="AK134" s="173">
        <v>0</v>
      </c>
      <c r="AL134" s="173"/>
      <c r="AM134" s="173"/>
      <c r="AN134" s="173"/>
      <c r="AO134" s="173"/>
      <c r="AP134" s="173">
        <v>1699959</v>
      </c>
      <c r="AQ134" s="173"/>
      <c r="AR134" s="173"/>
      <c r="AS134" s="173"/>
      <c r="AT134" s="173"/>
      <c r="AU134" s="173">
        <v>1997890</v>
      </c>
      <c r="AV134" s="173"/>
      <c r="AW134" s="173"/>
      <c r="AX134" s="173"/>
      <c r="AY134" s="173"/>
      <c r="AZ134" s="173">
        <v>0</v>
      </c>
      <c r="BA134" s="173"/>
      <c r="BB134" s="173"/>
      <c r="BC134" s="173"/>
      <c r="BD134" s="173"/>
      <c r="BE134" s="173">
        <v>1997890</v>
      </c>
      <c r="BF134" s="173"/>
      <c r="BG134" s="173"/>
      <c r="BH134" s="173"/>
      <c r="BI134" s="173"/>
      <c r="BJ134" s="173">
        <v>2303000</v>
      </c>
      <c r="BK134" s="173"/>
      <c r="BL134" s="173"/>
      <c r="BM134" s="173"/>
      <c r="BN134" s="173"/>
      <c r="BO134" s="173">
        <v>0</v>
      </c>
      <c r="BP134" s="173"/>
      <c r="BQ134" s="173"/>
      <c r="BR134" s="173"/>
      <c r="BS134" s="173"/>
      <c r="BT134" s="173">
        <v>2303000</v>
      </c>
      <c r="BU134" s="173"/>
      <c r="BV134" s="173"/>
      <c r="BW134" s="173"/>
      <c r="BX134" s="173"/>
    </row>
    <row r="135" spans="1:79" s="134" customFormat="1" ht="30" customHeight="1" x14ac:dyDescent="0.2">
      <c r="A135" s="154">
        <v>0</v>
      </c>
      <c r="B135" s="155"/>
      <c r="C135" s="155"/>
      <c r="D135" s="172" t="s">
        <v>276</v>
      </c>
      <c r="E135" s="129"/>
      <c r="F135" s="129"/>
      <c r="G135" s="129"/>
      <c r="H135" s="129"/>
      <c r="I135" s="129"/>
      <c r="J135" s="129"/>
      <c r="K135" s="129"/>
      <c r="L135" s="129"/>
      <c r="M135" s="129"/>
      <c r="N135" s="129"/>
      <c r="O135" s="129"/>
      <c r="P135" s="130"/>
      <c r="Q135" s="46" t="s">
        <v>274</v>
      </c>
      <c r="R135" s="46"/>
      <c r="S135" s="46"/>
      <c r="T135" s="46"/>
      <c r="U135" s="46"/>
      <c r="V135" s="172" t="s">
        <v>277</v>
      </c>
      <c r="W135" s="129"/>
      <c r="X135" s="129"/>
      <c r="Y135" s="129"/>
      <c r="Z135" s="129"/>
      <c r="AA135" s="129"/>
      <c r="AB135" s="129"/>
      <c r="AC135" s="129"/>
      <c r="AD135" s="129"/>
      <c r="AE135" s="130"/>
      <c r="AF135" s="173">
        <v>98261</v>
      </c>
      <c r="AG135" s="173"/>
      <c r="AH135" s="173"/>
      <c r="AI135" s="173"/>
      <c r="AJ135" s="173"/>
      <c r="AK135" s="173">
        <v>0</v>
      </c>
      <c r="AL135" s="173"/>
      <c r="AM135" s="173"/>
      <c r="AN135" s="173"/>
      <c r="AO135" s="173"/>
      <c r="AP135" s="173">
        <v>98261</v>
      </c>
      <c r="AQ135" s="173"/>
      <c r="AR135" s="173"/>
      <c r="AS135" s="173"/>
      <c r="AT135" s="173"/>
      <c r="AU135" s="173">
        <v>117290</v>
      </c>
      <c r="AV135" s="173"/>
      <c r="AW135" s="173"/>
      <c r="AX135" s="173"/>
      <c r="AY135" s="173"/>
      <c r="AZ135" s="173">
        <v>0</v>
      </c>
      <c r="BA135" s="173"/>
      <c r="BB135" s="173"/>
      <c r="BC135" s="173"/>
      <c r="BD135" s="173"/>
      <c r="BE135" s="173">
        <v>117290</v>
      </c>
      <c r="BF135" s="173"/>
      <c r="BG135" s="173"/>
      <c r="BH135" s="173"/>
      <c r="BI135" s="173"/>
      <c r="BJ135" s="173">
        <v>138400</v>
      </c>
      <c r="BK135" s="173"/>
      <c r="BL135" s="173"/>
      <c r="BM135" s="173"/>
      <c r="BN135" s="173"/>
      <c r="BO135" s="173">
        <v>0</v>
      </c>
      <c r="BP135" s="173"/>
      <c r="BQ135" s="173"/>
      <c r="BR135" s="173"/>
      <c r="BS135" s="173"/>
      <c r="BT135" s="173">
        <v>138400</v>
      </c>
      <c r="BU135" s="173"/>
      <c r="BV135" s="173"/>
      <c r="BW135" s="173"/>
      <c r="BX135" s="173"/>
    </row>
    <row r="136" spans="1:79" s="9" customFormat="1" ht="15" customHeight="1" x14ac:dyDescent="0.2">
      <c r="A136" s="123">
        <v>0</v>
      </c>
      <c r="B136" s="124"/>
      <c r="C136" s="124"/>
      <c r="D136" s="171" t="s">
        <v>278</v>
      </c>
      <c r="E136" s="136"/>
      <c r="F136" s="136"/>
      <c r="G136" s="136"/>
      <c r="H136" s="136"/>
      <c r="I136" s="136"/>
      <c r="J136" s="136"/>
      <c r="K136" s="136"/>
      <c r="L136" s="136"/>
      <c r="M136" s="136"/>
      <c r="N136" s="136"/>
      <c r="O136" s="136"/>
      <c r="P136" s="137"/>
      <c r="Q136" s="169"/>
      <c r="R136" s="169"/>
      <c r="S136" s="169"/>
      <c r="T136" s="169"/>
      <c r="U136" s="169"/>
      <c r="V136" s="171"/>
      <c r="W136" s="136"/>
      <c r="X136" s="136"/>
      <c r="Y136" s="136"/>
      <c r="Z136" s="136"/>
      <c r="AA136" s="136"/>
      <c r="AB136" s="136"/>
      <c r="AC136" s="136"/>
      <c r="AD136" s="136"/>
      <c r="AE136" s="137"/>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row>
    <row r="137" spans="1:79" s="134" customFormat="1" ht="42.75" customHeight="1" x14ac:dyDescent="0.2">
      <c r="A137" s="154">
        <v>0</v>
      </c>
      <c r="B137" s="155"/>
      <c r="C137" s="155"/>
      <c r="D137" s="172" t="s">
        <v>279</v>
      </c>
      <c r="E137" s="129"/>
      <c r="F137" s="129"/>
      <c r="G137" s="129"/>
      <c r="H137" s="129"/>
      <c r="I137" s="129"/>
      <c r="J137" s="129"/>
      <c r="K137" s="129"/>
      <c r="L137" s="129"/>
      <c r="M137" s="129"/>
      <c r="N137" s="129"/>
      <c r="O137" s="129"/>
      <c r="P137" s="130"/>
      <c r="Q137" s="46" t="s">
        <v>223</v>
      </c>
      <c r="R137" s="46"/>
      <c r="S137" s="46"/>
      <c r="T137" s="46"/>
      <c r="U137" s="46"/>
      <c r="V137" s="172" t="s">
        <v>280</v>
      </c>
      <c r="W137" s="129"/>
      <c r="X137" s="129"/>
      <c r="Y137" s="129"/>
      <c r="Z137" s="129"/>
      <c r="AA137" s="129"/>
      <c r="AB137" s="129"/>
      <c r="AC137" s="129"/>
      <c r="AD137" s="129"/>
      <c r="AE137" s="130"/>
      <c r="AF137" s="173">
        <v>470</v>
      </c>
      <c r="AG137" s="173"/>
      <c r="AH137" s="173"/>
      <c r="AI137" s="173"/>
      <c r="AJ137" s="173"/>
      <c r="AK137" s="173">
        <v>68</v>
      </c>
      <c r="AL137" s="173"/>
      <c r="AM137" s="173"/>
      <c r="AN137" s="173"/>
      <c r="AO137" s="173"/>
      <c r="AP137" s="173">
        <v>538</v>
      </c>
      <c r="AQ137" s="173"/>
      <c r="AR137" s="173"/>
      <c r="AS137" s="173"/>
      <c r="AT137" s="173"/>
      <c r="AU137" s="173">
        <v>500</v>
      </c>
      <c r="AV137" s="173"/>
      <c r="AW137" s="173"/>
      <c r="AX137" s="173"/>
      <c r="AY137" s="173"/>
      <c r="AZ137" s="173">
        <v>200</v>
      </c>
      <c r="BA137" s="173"/>
      <c r="BB137" s="173"/>
      <c r="BC137" s="173"/>
      <c r="BD137" s="173"/>
      <c r="BE137" s="173">
        <v>700</v>
      </c>
      <c r="BF137" s="173"/>
      <c r="BG137" s="173"/>
      <c r="BH137" s="173"/>
      <c r="BI137" s="173"/>
      <c r="BJ137" s="173">
        <v>500</v>
      </c>
      <c r="BK137" s="173"/>
      <c r="BL137" s="173"/>
      <c r="BM137" s="173"/>
      <c r="BN137" s="173"/>
      <c r="BO137" s="173">
        <v>200</v>
      </c>
      <c r="BP137" s="173"/>
      <c r="BQ137" s="173"/>
      <c r="BR137" s="173"/>
      <c r="BS137" s="173"/>
      <c r="BT137" s="173">
        <v>700</v>
      </c>
      <c r="BU137" s="173"/>
      <c r="BV137" s="173"/>
      <c r="BW137" s="173"/>
      <c r="BX137" s="173"/>
    </row>
    <row r="138" spans="1:79" s="134" customFormat="1" ht="30" customHeight="1" x14ac:dyDescent="0.2">
      <c r="A138" s="154">
        <v>0</v>
      </c>
      <c r="B138" s="155"/>
      <c r="C138" s="155"/>
      <c r="D138" s="172" t="s">
        <v>281</v>
      </c>
      <c r="E138" s="129"/>
      <c r="F138" s="129"/>
      <c r="G138" s="129"/>
      <c r="H138" s="129"/>
      <c r="I138" s="129"/>
      <c r="J138" s="129"/>
      <c r="K138" s="129"/>
      <c r="L138" s="129"/>
      <c r="M138" s="129"/>
      <c r="N138" s="129"/>
      <c r="O138" s="129"/>
      <c r="P138" s="130"/>
      <c r="Q138" s="46" t="s">
        <v>223</v>
      </c>
      <c r="R138" s="46"/>
      <c r="S138" s="46"/>
      <c r="T138" s="46"/>
      <c r="U138" s="46"/>
      <c r="V138" s="172" t="s">
        <v>282</v>
      </c>
      <c r="W138" s="129"/>
      <c r="X138" s="129"/>
      <c r="Y138" s="129"/>
      <c r="Z138" s="129"/>
      <c r="AA138" s="129"/>
      <c r="AB138" s="129"/>
      <c r="AC138" s="129"/>
      <c r="AD138" s="129"/>
      <c r="AE138" s="130"/>
      <c r="AF138" s="173">
        <v>267</v>
      </c>
      <c r="AG138" s="173"/>
      <c r="AH138" s="173"/>
      <c r="AI138" s="173"/>
      <c r="AJ138" s="173"/>
      <c r="AK138" s="173">
        <v>0</v>
      </c>
      <c r="AL138" s="173"/>
      <c r="AM138" s="173"/>
      <c r="AN138" s="173"/>
      <c r="AO138" s="173"/>
      <c r="AP138" s="173">
        <v>267</v>
      </c>
      <c r="AQ138" s="173"/>
      <c r="AR138" s="173"/>
      <c r="AS138" s="173"/>
      <c r="AT138" s="173"/>
      <c r="AU138" s="173">
        <v>220</v>
      </c>
      <c r="AV138" s="173"/>
      <c r="AW138" s="173"/>
      <c r="AX138" s="173"/>
      <c r="AY138" s="173"/>
      <c r="AZ138" s="173">
        <v>0</v>
      </c>
      <c r="BA138" s="173"/>
      <c r="BB138" s="173"/>
      <c r="BC138" s="173"/>
      <c r="BD138" s="173"/>
      <c r="BE138" s="173">
        <v>220</v>
      </c>
      <c r="BF138" s="173"/>
      <c r="BG138" s="173"/>
      <c r="BH138" s="173"/>
      <c r="BI138" s="173"/>
      <c r="BJ138" s="173">
        <v>300</v>
      </c>
      <c r="BK138" s="173"/>
      <c r="BL138" s="173"/>
      <c r="BM138" s="173"/>
      <c r="BN138" s="173"/>
      <c r="BO138" s="173">
        <v>0</v>
      </c>
      <c r="BP138" s="173"/>
      <c r="BQ138" s="173"/>
      <c r="BR138" s="173"/>
      <c r="BS138" s="173"/>
      <c r="BT138" s="173">
        <v>300</v>
      </c>
      <c r="BU138" s="173"/>
      <c r="BV138" s="173"/>
      <c r="BW138" s="173"/>
      <c r="BX138" s="173"/>
    </row>
    <row r="139" spans="1:79" s="134" customFormat="1" ht="30" customHeight="1" x14ac:dyDescent="0.2">
      <c r="A139" s="154">
        <v>0</v>
      </c>
      <c r="B139" s="155"/>
      <c r="C139" s="155"/>
      <c r="D139" s="172" t="s">
        <v>283</v>
      </c>
      <c r="E139" s="129"/>
      <c r="F139" s="129"/>
      <c r="G139" s="129"/>
      <c r="H139" s="129"/>
      <c r="I139" s="129"/>
      <c r="J139" s="129"/>
      <c r="K139" s="129"/>
      <c r="L139" s="129"/>
      <c r="M139" s="129"/>
      <c r="N139" s="129"/>
      <c r="O139" s="129"/>
      <c r="P139" s="130"/>
      <c r="Q139" s="46" t="s">
        <v>223</v>
      </c>
      <c r="R139" s="46"/>
      <c r="S139" s="46"/>
      <c r="T139" s="46"/>
      <c r="U139" s="46"/>
      <c r="V139" s="172" t="s">
        <v>284</v>
      </c>
      <c r="W139" s="129"/>
      <c r="X139" s="129"/>
      <c r="Y139" s="129"/>
      <c r="Z139" s="129"/>
      <c r="AA139" s="129"/>
      <c r="AB139" s="129"/>
      <c r="AC139" s="129"/>
      <c r="AD139" s="129"/>
      <c r="AE139" s="130"/>
      <c r="AF139" s="173">
        <v>63</v>
      </c>
      <c r="AG139" s="173"/>
      <c r="AH139" s="173"/>
      <c r="AI139" s="173"/>
      <c r="AJ139" s="173"/>
      <c r="AK139" s="173">
        <v>0</v>
      </c>
      <c r="AL139" s="173"/>
      <c r="AM139" s="173"/>
      <c r="AN139" s="173"/>
      <c r="AO139" s="173"/>
      <c r="AP139" s="173">
        <v>63</v>
      </c>
      <c r="AQ139" s="173"/>
      <c r="AR139" s="173"/>
      <c r="AS139" s="173"/>
      <c r="AT139" s="173"/>
      <c r="AU139" s="173">
        <v>70</v>
      </c>
      <c r="AV139" s="173"/>
      <c r="AW139" s="173"/>
      <c r="AX139" s="173"/>
      <c r="AY139" s="173"/>
      <c r="AZ139" s="173">
        <v>0</v>
      </c>
      <c r="BA139" s="173"/>
      <c r="BB139" s="173"/>
      <c r="BC139" s="173"/>
      <c r="BD139" s="173"/>
      <c r="BE139" s="173">
        <v>70</v>
      </c>
      <c r="BF139" s="173"/>
      <c r="BG139" s="173"/>
      <c r="BH139" s="173"/>
      <c r="BI139" s="173"/>
      <c r="BJ139" s="173">
        <v>70</v>
      </c>
      <c r="BK139" s="173"/>
      <c r="BL139" s="173"/>
      <c r="BM139" s="173"/>
      <c r="BN139" s="173"/>
      <c r="BO139" s="173">
        <v>0</v>
      </c>
      <c r="BP139" s="173"/>
      <c r="BQ139" s="173"/>
      <c r="BR139" s="173"/>
      <c r="BS139" s="173"/>
      <c r="BT139" s="173">
        <v>70</v>
      </c>
      <c r="BU139" s="173"/>
      <c r="BV139" s="173"/>
      <c r="BW139" s="173"/>
      <c r="BX139" s="173"/>
    </row>
    <row r="140" spans="1:79" s="134" customFormat="1" ht="30" customHeight="1" x14ac:dyDescent="0.2">
      <c r="A140" s="154">
        <v>0</v>
      </c>
      <c r="B140" s="155"/>
      <c r="C140" s="155"/>
      <c r="D140" s="172" t="s">
        <v>285</v>
      </c>
      <c r="E140" s="129"/>
      <c r="F140" s="129"/>
      <c r="G140" s="129"/>
      <c r="H140" s="129"/>
      <c r="I140" s="129"/>
      <c r="J140" s="129"/>
      <c r="K140" s="129"/>
      <c r="L140" s="129"/>
      <c r="M140" s="129"/>
      <c r="N140" s="129"/>
      <c r="O140" s="129"/>
      <c r="P140" s="130"/>
      <c r="Q140" s="46" t="s">
        <v>223</v>
      </c>
      <c r="R140" s="46"/>
      <c r="S140" s="46"/>
      <c r="T140" s="46"/>
      <c r="U140" s="46"/>
      <c r="V140" s="172" t="s">
        <v>282</v>
      </c>
      <c r="W140" s="129"/>
      <c r="X140" s="129"/>
      <c r="Y140" s="129"/>
      <c r="Z140" s="129"/>
      <c r="AA140" s="129"/>
      <c r="AB140" s="129"/>
      <c r="AC140" s="129"/>
      <c r="AD140" s="129"/>
      <c r="AE140" s="130"/>
      <c r="AF140" s="173">
        <v>508</v>
      </c>
      <c r="AG140" s="173"/>
      <c r="AH140" s="173"/>
      <c r="AI140" s="173"/>
      <c r="AJ140" s="173"/>
      <c r="AK140" s="173">
        <v>82</v>
      </c>
      <c r="AL140" s="173"/>
      <c r="AM140" s="173"/>
      <c r="AN140" s="173"/>
      <c r="AO140" s="173"/>
      <c r="AP140" s="173">
        <v>590</v>
      </c>
      <c r="AQ140" s="173"/>
      <c r="AR140" s="173"/>
      <c r="AS140" s="173"/>
      <c r="AT140" s="173"/>
      <c r="AU140" s="173">
        <v>450</v>
      </c>
      <c r="AV140" s="173"/>
      <c r="AW140" s="173"/>
      <c r="AX140" s="173"/>
      <c r="AY140" s="173"/>
      <c r="AZ140" s="173">
        <v>300</v>
      </c>
      <c r="BA140" s="173"/>
      <c r="BB140" s="173"/>
      <c r="BC140" s="173"/>
      <c r="BD140" s="173"/>
      <c r="BE140" s="173">
        <v>750</v>
      </c>
      <c r="BF140" s="173"/>
      <c r="BG140" s="173"/>
      <c r="BH140" s="173"/>
      <c r="BI140" s="173"/>
      <c r="BJ140" s="173">
        <v>400</v>
      </c>
      <c r="BK140" s="173"/>
      <c r="BL140" s="173"/>
      <c r="BM140" s="173"/>
      <c r="BN140" s="173"/>
      <c r="BO140" s="173">
        <v>200</v>
      </c>
      <c r="BP140" s="173"/>
      <c r="BQ140" s="173"/>
      <c r="BR140" s="173"/>
      <c r="BS140" s="173"/>
      <c r="BT140" s="173">
        <v>600</v>
      </c>
      <c r="BU140" s="173"/>
      <c r="BV140" s="173"/>
      <c r="BW140" s="173"/>
      <c r="BX140" s="173"/>
    </row>
    <row r="141" spans="1:79" s="9" customFormat="1" ht="15" customHeight="1" x14ac:dyDescent="0.2">
      <c r="A141" s="123">
        <v>0</v>
      </c>
      <c r="B141" s="124"/>
      <c r="C141" s="124"/>
      <c r="D141" s="171" t="s">
        <v>286</v>
      </c>
      <c r="E141" s="136"/>
      <c r="F141" s="136"/>
      <c r="G141" s="136"/>
      <c r="H141" s="136"/>
      <c r="I141" s="136"/>
      <c r="J141" s="136"/>
      <c r="K141" s="136"/>
      <c r="L141" s="136"/>
      <c r="M141" s="136"/>
      <c r="N141" s="136"/>
      <c r="O141" s="136"/>
      <c r="P141" s="137"/>
      <c r="Q141" s="169"/>
      <c r="R141" s="169"/>
      <c r="S141" s="169"/>
      <c r="T141" s="169"/>
      <c r="U141" s="169"/>
      <c r="V141" s="171"/>
      <c r="W141" s="136"/>
      <c r="X141" s="136"/>
      <c r="Y141" s="136"/>
      <c r="Z141" s="136"/>
      <c r="AA141" s="136"/>
      <c r="AB141" s="136"/>
      <c r="AC141" s="136"/>
      <c r="AD141" s="136"/>
      <c r="AE141" s="137"/>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row>
    <row r="142" spans="1:79" s="134" customFormat="1" ht="42.75" customHeight="1" x14ac:dyDescent="0.2">
      <c r="A142" s="154">
        <v>0</v>
      </c>
      <c r="B142" s="155"/>
      <c r="C142" s="155"/>
      <c r="D142" s="172" t="s">
        <v>287</v>
      </c>
      <c r="E142" s="129"/>
      <c r="F142" s="129"/>
      <c r="G142" s="129"/>
      <c r="H142" s="129"/>
      <c r="I142" s="129"/>
      <c r="J142" s="129"/>
      <c r="K142" s="129"/>
      <c r="L142" s="129"/>
      <c r="M142" s="129"/>
      <c r="N142" s="129"/>
      <c r="O142" s="129"/>
      <c r="P142" s="130"/>
      <c r="Q142" s="46" t="s">
        <v>223</v>
      </c>
      <c r="R142" s="46"/>
      <c r="S142" s="46"/>
      <c r="T142" s="46"/>
      <c r="U142" s="46"/>
      <c r="V142" s="172" t="s">
        <v>284</v>
      </c>
      <c r="W142" s="129"/>
      <c r="X142" s="129"/>
      <c r="Y142" s="129"/>
      <c r="Z142" s="129"/>
      <c r="AA142" s="129"/>
      <c r="AB142" s="129"/>
      <c r="AC142" s="129"/>
      <c r="AD142" s="129"/>
      <c r="AE142" s="130"/>
      <c r="AF142" s="173">
        <v>45</v>
      </c>
      <c r="AG142" s="173"/>
      <c r="AH142" s="173"/>
      <c r="AI142" s="173"/>
      <c r="AJ142" s="173"/>
      <c r="AK142" s="173">
        <v>0</v>
      </c>
      <c r="AL142" s="173"/>
      <c r="AM142" s="173"/>
      <c r="AN142" s="173"/>
      <c r="AO142" s="173"/>
      <c r="AP142" s="173">
        <v>45</v>
      </c>
      <c r="AQ142" s="173"/>
      <c r="AR142" s="173"/>
      <c r="AS142" s="173"/>
      <c r="AT142" s="173"/>
      <c r="AU142" s="173">
        <v>25</v>
      </c>
      <c r="AV142" s="173"/>
      <c r="AW142" s="173"/>
      <c r="AX142" s="173"/>
      <c r="AY142" s="173"/>
      <c r="AZ142" s="173">
        <v>0</v>
      </c>
      <c r="BA142" s="173"/>
      <c r="BB142" s="173"/>
      <c r="BC142" s="173"/>
      <c r="BD142" s="173"/>
      <c r="BE142" s="173">
        <v>25</v>
      </c>
      <c r="BF142" s="173"/>
      <c r="BG142" s="173"/>
      <c r="BH142" s="173"/>
      <c r="BI142" s="173"/>
      <c r="BJ142" s="173">
        <v>33</v>
      </c>
      <c r="BK142" s="173"/>
      <c r="BL142" s="173"/>
      <c r="BM142" s="173"/>
      <c r="BN142" s="173"/>
      <c r="BO142" s="173">
        <v>0</v>
      </c>
      <c r="BP142" s="173"/>
      <c r="BQ142" s="173"/>
      <c r="BR142" s="173"/>
      <c r="BS142" s="173"/>
      <c r="BT142" s="173">
        <v>33</v>
      </c>
      <c r="BU142" s="173"/>
      <c r="BV142" s="173"/>
      <c r="BW142" s="173"/>
      <c r="BX142" s="173"/>
    </row>
    <row r="143" spans="1:79" s="134" customFormat="1" ht="30" customHeight="1" x14ac:dyDescent="0.2">
      <c r="A143" s="154">
        <v>0</v>
      </c>
      <c r="B143" s="155"/>
      <c r="C143" s="155"/>
      <c r="D143" s="172" t="s">
        <v>288</v>
      </c>
      <c r="E143" s="129"/>
      <c r="F143" s="129"/>
      <c r="G143" s="129"/>
      <c r="H143" s="129"/>
      <c r="I143" s="129"/>
      <c r="J143" s="129"/>
      <c r="K143" s="129"/>
      <c r="L143" s="129"/>
      <c r="M143" s="129"/>
      <c r="N143" s="129"/>
      <c r="O143" s="129"/>
      <c r="P143" s="130"/>
      <c r="Q143" s="46" t="s">
        <v>289</v>
      </c>
      <c r="R143" s="46"/>
      <c r="S143" s="46"/>
      <c r="T143" s="46"/>
      <c r="U143" s="46"/>
      <c r="V143" s="172" t="s">
        <v>284</v>
      </c>
      <c r="W143" s="129"/>
      <c r="X143" s="129"/>
      <c r="Y143" s="129"/>
      <c r="Z143" s="129"/>
      <c r="AA143" s="129"/>
      <c r="AB143" s="129"/>
      <c r="AC143" s="129"/>
      <c r="AD143" s="129"/>
      <c r="AE143" s="130"/>
      <c r="AF143" s="173">
        <v>283326</v>
      </c>
      <c r="AG143" s="173"/>
      <c r="AH143" s="173"/>
      <c r="AI143" s="173"/>
      <c r="AJ143" s="173"/>
      <c r="AK143" s="173">
        <v>0</v>
      </c>
      <c r="AL143" s="173"/>
      <c r="AM143" s="173"/>
      <c r="AN143" s="173"/>
      <c r="AO143" s="173"/>
      <c r="AP143" s="173">
        <v>283326</v>
      </c>
      <c r="AQ143" s="173"/>
      <c r="AR143" s="173"/>
      <c r="AS143" s="173"/>
      <c r="AT143" s="173"/>
      <c r="AU143" s="173">
        <v>221988</v>
      </c>
      <c r="AV143" s="173"/>
      <c r="AW143" s="173"/>
      <c r="AX143" s="173"/>
      <c r="AY143" s="173"/>
      <c r="AZ143" s="173">
        <v>0</v>
      </c>
      <c r="BA143" s="173"/>
      <c r="BB143" s="173"/>
      <c r="BC143" s="173"/>
      <c r="BD143" s="173"/>
      <c r="BE143" s="173">
        <v>221988</v>
      </c>
      <c r="BF143" s="173"/>
      <c r="BG143" s="173"/>
      <c r="BH143" s="173"/>
      <c r="BI143" s="173"/>
      <c r="BJ143" s="173">
        <v>255890</v>
      </c>
      <c r="BK143" s="173"/>
      <c r="BL143" s="173"/>
      <c r="BM143" s="173"/>
      <c r="BN143" s="173"/>
      <c r="BO143" s="173">
        <v>0</v>
      </c>
      <c r="BP143" s="173"/>
      <c r="BQ143" s="173"/>
      <c r="BR143" s="173"/>
      <c r="BS143" s="173"/>
      <c r="BT143" s="173">
        <v>255890</v>
      </c>
      <c r="BU143" s="173"/>
      <c r="BV143" s="173"/>
      <c r="BW143" s="173"/>
      <c r="BX143" s="173"/>
    </row>
    <row r="144" spans="1:79" s="134" customFormat="1" ht="30" customHeight="1" x14ac:dyDescent="0.2">
      <c r="A144" s="154">
        <v>0</v>
      </c>
      <c r="B144" s="155"/>
      <c r="C144" s="155"/>
      <c r="D144" s="172" t="s">
        <v>290</v>
      </c>
      <c r="E144" s="129"/>
      <c r="F144" s="129"/>
      <c r="G144" s="129"/>
      <c r="H144" s="129"/>
      <c r="I144" s="129"/>
      <c r="J144" s="129"/>
      <c r="K144" s="129"/>
      <c r="L144" s="129"/>
      <c r="M144" s="129"/>
      <c r="N144" s="129"/>
      <c r="O144" s="129"/>
      <c r="P144" s="130"/>
      <c r="Q144" s="46" t="s">
        <v>223</v>
      </c>
      <c r="R144" s="46"/>
      <c r="S144" s="46"/>
      <c r="T144" s="46"/>
      <c r="U144" s="46"/>
      <c r="V144" s="172" t="s">
        <v>284</v>
      </c>
      <c r="W144" s="129"/>
      <c r="X144" s="129"/>
      <c r="Y144" s="129"/>
      <c r="Z144" s="129"/>
      <c r="AA144" s="129"/>
      <c r="AB144" s="129"/>
      <c r="AC144" s="129"/>
      <c r="AD144" s="129"/>
      <c r="AE144" s="130"/>
      <c r="AF144" s="173">
        <v>11</v>
      </c>
      <c r="AG144" s="173"/>
      <c r="AH144" s="173"/>
      <c r="AI144" s="173"/>
      <c r="AJ144" s="173"/>
      <c r="AK144" s="173">
        <v>0</v>
      </c>
      <c r="AL144" s="173"/>
      <c r="AM144" s="173"/>
      <c r="AN144" s="173"/>
      <c r="AO144" s="173"/>
      <c r="AP144" s="173">
        <v>11</v>
      </c>
      <c r="AQ144" s="173"/>
      <c r="AR144" s="173"/>
      <c r="AS144" s="173"/>
      <c r="AT144" s="173"/>
      <c r="AU144" s="173">
        <v>8</v>
      </c>
      <c r="AV144" s="173"/>
      <c r="AW144" s="173"/>
      <c r="AX144" s="173"/>
      <c r="AY144" s="173"/>
      <c r="AZ144" s="173">
        <v>0</v>
      </c>
      <c r="BA144" s="173"/>
      <c r="BB144" s="173"/>
      <c r="BC144" s="173"/>
      <c r="BD144" s="173"/>
      <c r="BE144" s="173">
        <v>8</v>
      </c>
      <c r="BF144" s="173"/>
      <c r="BG144" s="173"/>
      <c r="BH144" s="173"/>
      <c r="BI144" s="173"/>
      <c r="BJ144" s="173">
        <v>8</v>
      </c>
      <c r="BK144" s="173"/>
      <c r="BL144" s="173"/>
      <c r="BM144" s="173"/>
      <c r="BN144" s="173"/>
      <c r="BO144" s="173">
        <v>0</v>
      </c>
      <c r="BP144" s="173"/>
      <c r="BQ144" s="173"/>
      <c r="BR144" s="173"/>
      <c r="BS144" s="173"/>
      <c r="BT144" s="173">
        <v>8</v>
      </c>
      <c r="BU144" s="173"/>
      <c r="BV144" s="173"/>
      <c r="BW144" s="173"/>
      <c r="BX144" s="173"/>
    </row>
    <row r="146" spans="1:79" ht="14.25" customHeight="1" x14ac:dyDescent="0.2">
      <c r="A146" s="48" t="s">
        <v>342</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23.1" customHeight="1" x14ac:dyDescent="0.2">
      <c r="A147" s="76" t="s">
        <v>7</v>
      </c>
      <c r="B147" s="77"/>
      <c r="C147" s="77"/>
      <c r="D147" s="46" t="s">
        <v>10</v>
      </c>
      <c r="E147" s="46"/>
      <c r="F147" s="46"/>
      <c r="G147" s="46"/>
      <c r="H147" s="46"/>
      <c r="I147" s="46"/>
      <c r="J147" s="46"/>
      <c r="K147" s="46"/>
      <c r="L147" s="46"/>
      <c r="M147" s="46"/>
      <c r="N147" s="46"/>
      <c r="O147" s="46"/>
      <c r="P147" s="46"/>
      <c r="Q147" s="46" t="s">
        <v>9</v>
      </c>
      <c r="R147" s="46"/>
      <c r="S147" s="46"/>
      <c r="T147" s="46"/>
      <c r="U147" s="46"/>
      <c r="V147" s="46" t="s">
        <v>8</v>
      </c>
      <c r="W147" s="46"/>
      <c r="X147" s="46"/>
      <c r="Y147" s="46"/>
      <c r="Z147" s="46"/>
      <c r="AA147" s="46"/>
      <c r="AB147" s="46"/>
      <c r="AC147" s="46"/>
      <c r="AD147" s="46"/>
      <c r="AE147" s="46"/>
      <c r="AF147" s="61" t="s">
        <v>245</v>
      </c>
      <c r="AG147" s="62"/>
      <c r="AH147" s="62"/>
      <c r="AI147" s="62"/>
      <c r="AJ147" s="62"/>
      <c r="AK147" s="62"/>
      <c r="AL147" s="62"/>
      <c r="AM147" s="62"/>
      <c r="AN147" s="62"/>
      <c r="AO147" s="62"/>
      <c r="AP147" s="62"/>
      <c r="AQ147" s="62"/>
      <c r="AR147" s="62"/>
      <c r="AS147" s="62"/>
      <c r="AT147" s="63"/>
      <c r="AU147" s="61" t="s">
        <v>247</v>
      </c>
      <c r="AV147" s="62"/>
      <c r="AW147" s="62"/>
      <c r="AX147" s="62"/>
      <c r="AY147" s="62"/>
      <c r="AZ147" s="62"/>
      <c r="BA147" s="62"/>
      <c r="BB147" s="62"/>
      <c r="BC147" s="62"/>
      <c r="BD147" s="62"/>
      <c r="BE147" s="62"/>
      <c r="BF147" s="62"/>
      <c r="BG147" s="62"/>
      <c r="BH147" s="62"/>
      <c r="BI147" s="63"/>
    </row>
    <row r="148" spans="1:79" ht="28.5" customHeight="1" x14ac:dyDescent="0.2">
      <c r="A148" s="79"/>
      <c r="B148" s="80"/>
      <c r="C148" s="80"/>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t="s">
        <v>5</v>
      </c>
      <c r="AG148" s="46"/>
      <c r="AH148" s="46"/>
      <c r="AI148" s="46"/>
      <c r="AJ148" s="46"/>
      <c r="AK148" s="46" t="s">
        <v>4</v>
      </c>
      <c r="AL148" s="46"/>
      <c r="AM148" s="46"/>
      <c r="AN148" s="46"/>
      <c r="AO148" s="46"/>
      <c r="AP148" s="46" t="s">
        <v>154</v>
      </c>
      <c r="AQ148" s="46"/>
      <c r="AR148" s="46"/>
      <c r="AS148" s="46"/>
      <c r="AT148" s="46"/>
      <c r="AU148" s="46" t="s">
        <v>5</v>
      </c>
      <c r="AV148" s="46"/>
      <c r="AW148" s="46"/>
      <c r="AX148" s="46"/>
      <c r="AY148" s="46"/>
      <c r="AZ148" s="46" t="s">
        <v>4</v>
      </c>
      <c r="BA148" s="46"/>
      <c r="BB148" s="46"/>
      <c r="BC148" s="46"/>
      <c r="BD148" s="46"/>
      <c r="BE148" s="46" t="s">
        <v>112</v>
      </c>
      <c r="BF148" s="46"/>
      <c r="BG148" s="46"/>
      <c r="BH148" s="46"/>
      <c r="BI148" s="46"/>
    </row>
    <row r="149" spans="1:79" ht="15" customHeight="1" x14ac:dyDescent="0.2">
      <c r="A149" s="61">
        <v>1</v>
      </c>
      <c r="B149" s="62"/>
      <c r="C149" s="62"/>
      <c r="D149" s="46">
        <v>2</v>
      </c>
      <c r="E149" s="46"/>
      <c r="F149" s="46"/>
      <c r="G149" s="46"/>
      <c r="H149" s="46"/>
      <c r="I149" s="46"/>
      <c r="J149" s="46"/>
      <c r="K149" s="46"/>
      <c r="L149" s="46"/>
      <c r="M149" s="46"/>
      <c r="N149" s="46"/>
      <c r="O149" s="46"/>
      <c r="P149" s="46"/>
      <c r="Q149" s="46">
        <v>3</v>
      </c>
      <c r="R149" s="46"/>
      <c r="S149" s="46"/>
      <c r="T149" s="46"/>
      <c r="U149" s="46"/>
      <c r="V149" s="46">
        <v>4</v>
      </c>
      <c r="W149" s="46"/>
      <c r="X149" s="46"/>
      <c r="Y149" s="46"/>
      <c r="Z149" s="46"/>
      <c r="AA149" s="46"/>
      <c r="AB149" s="46"/>
      <c r="AC149" s="46"/>
      <c r="AD149" s="46"/>
      <c r="AE149" s="46"/>
      <c r="AF149" s="46">
        <v>5</v>
      </c>
      <c r="AG149" s="46"/>
      <c r="AH149" s="46"/>
      <c r="AI149" s="46"/>
      <c r="AJ149" s="46"/>
      <c r="AK149" s="46">
        <v>6</v>
      </c>
      <c r="AL149" s="46"/>
      <c r="AM149" s="46"/>
      <c r="AN149" s="46"/>
      <c r="AO149" s="46"/>
      <c r="AP149" s="46">
        <v>7</v>
      </c>
      <c r="AQ149" s="46"/>
      <c r="AR149" s="46"/>
      <c r="AS149" s="46"/>
      <c r="AT149" s="46"/>
      <c r="AU149" s="46">
        <v>8</v>
      </c>
      <c r="AV149" s="46"/>
      <c r="AW149" s="46"/>
      <c r="AX149" s="46"/>
      <c r="AY149" s="46"/>
      <c r="AZ149" s="46">
        <v>9</v>
      </c>
      <c r="BA149" s="46"/>
      <c r="BB149" s="46"/>
      <c r="BC149" s="46"/>
      <c r="BD149" s="46"/>
      <c r="BE149" s="46">
        <v>10</v>
      </c>
      <c r="BF149" s="46"/>
      <c r="BG149" s="46"/>
      <c r="BH149" s="46"/>
      <c r="BI149" s="46"/>
    </row>
    <row r="150" spans="1:79" ht="15.75" hidden="1" customHeight="1" x14ac:dyDescent="0.2">
      <c r="A150" s="64" t="s">
        <v>187</v>
      </c>
      <c r="B150" s="65"/>
      <c r="C150" s="65"/>
      <c r="D150" s="46" t="s">
        <v>78</v>
      </c>
      <c r="E150" s="46"/>
      <c r="F150" s="46"/>
      <c r="G150" s="46"/>
      <c r="H150" s="46"/>
      <c r="I150" s="46"/>
      <c r="J150" s="46"/>
      <c r="K150" s="46"/>
      <c r="L150" s="46"/>
      <c r="M150" s="46"/>
      <c r="N150" s="46"/>
      <c r="O150" s="46"/>
      <c r="P150" s="46"/>
      <c r="Q150" s="46" t="s">
        <v>91</v>
      </c>
      <c r="R150" s="46"/>
      <c r="S150" s="46"/>
      <c r="T150" s="46"/>
      <c r="U150" s="46"/>
      <c r="V150" s="46" t="s">
        <v>92</v>
      </c>
      <c r="W150" s="46"/>
      <c r="X150" s="46"/>
      <c r="Y150" s="46"/>
      <c r="Z150" s="46"/>
      <c r="AA150" s="46"/>
      <c r="AB150" s="46"/>
      <c r="AC150" s="46"/>
      <c r="AD150" s="46"/>
      <c r="AE150" s="46"/>
      <c r="AF150" s="44" t="s">
        <v>135</v>
      </c>
      <c r="AG150" s="44"/>
      <c r="AH150" s="44"/>
      <c r="AI150" s="44"/>
      <c r="AJ150" s="44"/>
      <c r="AK150" s="49" t="s">
        <v>136</v>
      </c>
      <c r="AL150" s="49"/>
      <c r="AM150" s="49"/>
      <c r="AN150" s="49"/>
      <c r="AO150" s="49"/>
      <c r="AP150" s="75" t="s">
        <v>268</v>
      </c>
      <c r="AQ150" s="75"/>
      <c r="AR150" s="75"/>
      <c r="AS150" s="75"/>
      <c r="AT150" s="75"/>
      <c r="AU150" s="44" t="s">
        <v>137</v>
      </c>
      <c r="AV150" s="44"/>
      <c r="AW150" s="44"/>
      <c r="AX150" s="44"/>
      <c r="AY150" s="44"/>
      <c r="AZ150" s="49" t="s">
        <v>138</v>
      </c>
      <c r="BA150" s="49"/>
      <c r="BB150" s="49"/>
      <c r="BC150" s="49"/>
      <c r="BD150" s="49"/>
      <c r="BE150" s="75" t="s">
        <v>268</v>
      </c>
      <c r="BF150" s="75"/>
      <c r="BG150" s="75"/>
      <c r="BH150" s="75"/>
      <c r="BI150" s="75"/>
      <c r="CA150" t="s">
        <v>47</v>
      </c>
    </row>
    <row r="151" spans="1:79" s="9" customFormat="1" ht="14.25" x14ac:dyDescent="0.2">
      <c r="A151" s="123">
        <v>0</v>
      </c>
      <c r="B151" s="124"/>
      <c r="C151" s="124"/>
      <c r="D151" s="169" t="s">
        <v>267</v>
      </c>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CA151" s="9" t="s">
        <v>48</v>
      </c>
    </row>
    <row r="152" spans="1:79" s="9" customFormat="1" ht="14.25" customHeight="1" x14ac:dyDescent="0.2">
      <c r="A152" s="123">
        <v>0</v>
      </c>
      <c r="B152" s="124"/>
      <c r="C152" s="124"/>
      <c r="D152" s="171" t="s">
        <v>269</v>
      </c>
      <c r="E152" s="136"/>
      <c r="F152" s="136"/>
      <c r="G152" s="136"/>
      <c r="H152" s="136"/>
      <c r="I152" s="136"/>
      <c r="J152" s="136"/>
      <c r="K152" s="136"/>
      <c r="L152" s="136"/>
      <c r="M152" s="136"/>
      <c r="N152" s="136"/>
      <c r="O152" s="136"/>
      <c r="P152" s="137"/>
      <c r="Q152" s="169"/>
      <c r="R152" s="169"/>
      <c r="S152" s="169"/>
      <c r="T152" s="169"/>
      <c r="U152" s="169"/>
      <c r="V152" s="169"/>
      <c r="W152" s="169"/>
      <c r="X152" s="169"/>
      <c r="Y152" s="169"/>
      <c r="Z152" s="169"/>
      <c r="AA152" s="169"/>
      <c r="AB152" s="169"/>
      <c r="AC152" s="169"/>
      <c r="AD152" s="169"/>
      <c r="AE152" s="169"/>
      <c r="AF152" s="170">
        <v>9</v>
      </c>
      <c r="AG152" s="170"/>
      <c r="AH152" s="170"/>
      <c r="AI152" s="170"/>
      <c r="AJ152" s="170"/>
      <c r="AK152" s="170">
        <v>0</v>
      </c>
      <c r="AL152" s="170"/>
      <c r="AM152" s="170"/>
      <c r="AN152" s="170"/>
      <c r="AO152" s="170"/>
      <c r="AP152" s="170">
        <v>9</v>
      </c>
      <c r="AQ152" s="170"/>
      <c r="AR152" s="170"/>
      <c r="AS152" s="170"/>
      <c r="AT152" s="170"/>
      <c r="AU152" s="170">
        <v>9</v>
      </c>
      <c r="AV152" s="170"/>
      <c r="AW152" s="170"/>
      <c r="AX152" s="170"/>
      <c r="AY152" s="170"/>
      <c r="AZ152" s="170">
        <v>0</v>
      </c>
      <c r="BA152" s="170"/>
      <c r="BB152" s="170"/>
      <c r="BC152" s="170"/>
      <c r="BD152" s="170"/>
      <c r="BE152" s="170">
        <v>9</v>
      </c>
      <c r="BF152" s="170"/>
      <c r="BG152" s="170"/>
      <c r="BH152" s="170"/>
      <c r="BI152" s="170"/>
    </row>
    <row r="153" spans="1:79" s="134" customFormat="1" ht="15" x14ac:dyDescent="0.2">
      <c r="A153" s="154">
        <v>0</v>
      </c>
      <c r="B153" s="155"/>
      <c r="C153" s="155"/>
      <c r="D153" s="172" t="s">
        <v>270</v>
      </c>
      <c r="E153" s="129"/>
      <c r="F153" s="129"/>
      <c r="G153" s="129"/>
      <c r="H153" s="129"/>
      <c r="I153" s="129"/>
      <c r="J153" s="129"/>
      <c r="K153" s="129"/>
      <c r="L153" s="129"/>
      <c r="M153" s="129"/>
      <c r="N153" s="129"/>
      <c r="O153" s="129"/>
      <c r="P153" s="130"/>
      <c r="Q153" s="46" t="s">
        <v>271</v>
      </c>
      <c r="R153" s="46"/>
      <c r="S153" s="46"/>
      <c r="T153" s="46"/>
      <c r="U153" s="46"/>
      <c r="V153" s="46" t="s">
        <v>272</v>
      </c>
      <c r="W153" s="46"/>
      <c r="X153" s="46"/>
      <c r="Y153" s="46"/>
      <c r="Z153" s="46"/>
      <c r="AA153" s="46"/>
      <c r="AB153" s="46"/>
      <c r="AC153" s="46"/>
      <c r="AD153" s="46"/>
      <c r="AE153" s="46"/>
      <c r="AF153" s="173">
        <v>9</v>
      </c>
      <c r="AG153" s="173"/>
      <c r="AH153" s="173"/>
      <c r="AI153" s="173"/>
      <c r="AJ153" s="173"/>
      <c r="AK153" s="173">
        <v>0</v>
      </c>
      <c r="AL153" s="173"/>
      <c r="AM153" s="173"/>
      <c r="AN153" s="173"/>
      <c r="AO153" s="173"/>
      <c r="AP153" s="173">
        <v>9</v>
      </c>
      <c r="AQ153" s="173"/>
      <c r="AR153" s="173"/>
      <c r="AS153" s="173"/>
      <c r="AT153" s="173"/>
      <c r="AU153" s="173">
        <v>9</v>
      </c>
      <c r="AV153" s="173"/>
      <c r="AW153" s="173"/>
      <c r="AX153" s="173"/>
      <c r="AY153" s="173"/>
      <c r="AZ153" s="173">
        <v>0</v>
      </c>
      <c r="BA153" s="173"/>
      <c r="BB153" s="173"/>
      <c r="BC153" s="173"/>
      <c r="BD153" s="173"/>
      <c r="BE153" s="173">
        <v>9</v>
      </c>
      <c r="BF153" s="173"/>
      <c r="BG153" s="173"/>
      <c r="BH153" s="173"/>
      <c r="BI153" s="173"/>
    </row>
    <row r="154" spans="1:79" s="134" customFormat="1" ht="90" customHeight="1" x14ac:dyDescent="0.2">
      <c r="A154" s="154">
        <v>0</v>
      </c>
      <c r="B154" s="155"/>
      <c r="C154" s="155"/>
      <c r="D154" s="172" t="s">
        <v>273</v>
      </c>
      <c r="E154" s="129"/>
      <c r="F154" s="129"/>
      <c r="G154" s="129"/>
      <c r="H154" s="129"/>
      <c r="I154" s="129"/>
      <c r="J154" s="129"/>
      <c r="K154" s="129"/>
      <c r="L154" s="129"/>
      <c r="M154" s="129"/>
      <c r="N154" s="129"/>
      <c r="O154" s="129"/>
      <c r="P154" s="130"/>
      <c r="Q154" s="46" t="s">
        <v>274</v>
      </c>
      <c r="R154" s="46"/>
      <c r="S154" s="46"/>
      <c r="T154" s="46"/>
      <c r="U154" s="46"/>
      <c r="V154" s="172" t="s">
        <v>275</v>
      </c>
      <c r="W154" s="129"/>
      <c r="X154" s="129"/>
      <c r="Y154" s="129"/>
      <c r="Z154" s="129"/>
      <c r="AA154" s="129"/>
      <c r="AB154" s="129"/>
      <c r="AC154" s="129"/>
      <c r="AD154" s="129"/>
      <c r="AE154" s="130"/>
      <c r="AF154" s="173">
        <v>2465000</v>
      </c>
      <c r="AG154" s="173"/>
      <c r="AH154" s="173"/>
      <c r="AI154" s="173"/>
      <c r="AJ154" s="173"/>
      <c r="AK154" s="173">
        <v>0</v>
      </c>
      <c r="AL154" s="173"/>
      <c r="AM154" s="173"/>
      <c r="AN154" s="173"/>
      <c r="AO154" s="173"/>
      <c r="AP154" s="173">
        <v>2465000</v>
      </c>
      <c r="AQ154" s="173"/>
      <c r="AR154" s="173"/>
      <c r="AS154" s="173"/>
      <c r="AT154" s="173"/>
      <c r="AU154" s="173">
        <v>2610000</v>
      </c>
      <c r="AV154" s="173"/>
      <c r="AW154" s="173"/>
      <c r="AX154" s="173"/>
      <c r="AY154" s="173"/>
      <c r="AZ154" s="173">
        <v>0</v>
      </c>
      <c r="BA154" s="173"/>
      <c r="BB154" s="173"/>
      <c r="BC154" s="173"/>
      <c r="BD154" s="173"/>
      <c r="BE154" s="173">
        <v>2610000</v>
      </c>
      <c r="BF154" s="173"/>
      <c r="BG154" s="173"/>
      <c r="BH154" s="173"/>
      <c r="BI154" s="173"/>
    </row>
    <row r="155" spans="1:79" s="134" customFormat="1" ht="30" customHeight="1" x14ac:dyDescent="0.2">
      <c r="A155" s="154">
        <v>0</v>
      </c>
      <c r="B155" s="155"/>
      <c r="C155" s="155"/>
      <c r="D155" s="172" t="s">
        <v>276</v>
      </c>
      <c r="E155" s="129"/>
      <c r="F155" s="129"/>
      <c r="G155" s="129"/>
      <c r="H155" s="129"/>
      <c r="I155" s="129"/>
      <c r="J155" s="129"/>
      <c r="K155" s="129"/>
      <c r="L155" s="129"/>
      <c r="M155" s="129"/>
      <c r="N155" s="129"/>
      <c r="O155" s="129"/>
      <c r="P155" s="130"/>
      <c r="Q155" s="46" t="s">
        <v>274</v>
      </c>
      <c r="R155" s="46"/>
      <c r="S155" s="46"/>
      <c r="T155" s="46"/>
      <c r="U155" s="46"/>
      <c r="V155" s="172" t="s">
        <v>277</v>
      </c>
      <c r="W155" s="129"/>
      <c r="X155" s="129"/>
      <c r="Y155" s="129"/>
      <c r="Z155" s="129"/>
      <c r="AA155" s="129"/>
      <c r="AB155" s="129"/>
      <c r="AC155" s="129"/>
      <c r="AD155" s="129"/>
      <c r="AE155" s="130"/>
      <c r="AF155" s="173">
        <v>148000</v>
      </c>
      <c r="AG155" s="173"/>
      <c r="AH155" s="173"/>
      <c r="AI155" s="173"/>
      <c r="AJ155" s="173"/>
      <c r="AK155" s="173">
        <v>0</v>
      </c>
      <c r="AL155" s="173"/>
      <c r="AM155" s="173"/>
      <c r="AN155" s="173"/>
      <c r="AO155" s="173"/>
      <c r="AP155" s="173">
        <v>148000</v>
      </c>
      <c r="AQ155" s="173"/>
      <c r="AR155" s="173"/>
      <c r="AS155" s="173"/>
      <c r="AT155" s="173"/>
      <c r="AU155" s="173">
        <v>156300</v>
      </c>
      <c r="AV155" s="173"/>
      <c r="AW155" s="173"/>
      <c r="AX155" s="173"/>
      <c r="AY155" s="173"/>
      <c r="AZ155" s="173">
        <v>0</v>
      </c>
      <c r="BA155" s="173"/>
      <c r="BB155" s="173"/>
      <c r="BC155" s="173"/>
      <c r="BD155" s="173"/>
      <c r="BE155" s="173">
        <v>156300</v>
      </c>
      <c r="BF155" s="173"/>
      <c r="BG155" s="173"/>
      <c r="BH155" s="173"/>
      <c r="BI155" s="173"/>
    </row>
    <row r="156" spans="1:79" s="9" customFormat="1" ht="14.25" x14ac:dyDescent="0.2">
      <c r="A156" s="123">
        <v>0</v>
      </c>
      <c r="B156" s="124"/>
      <c r="C156" s="124"/>
      <c r="D156" s="171" t="s">
        <v>278</v>
      </c>
      <c r="E156" s="136"/>
      <c r="F156" s="136"/>
      <c r="G156" s="136"/>
      <c r="H156" s="136"/>
      <c r="I156" s="136"/>
      <c r="J156" s="136"/>
      <c r="K156" s="136"/>
      <c r="L156" s="136"/>
      <c r="M156" s="136"/>
      <c r="N156" s="136"/>
      <c r="O156" s="136"/>
      <c r="P156" s="137"/>
      <c r="Q156" s="169"/>
      <c r="R156" s="169"/>
      <c r="S156" s="169"/>
      <c r="T156" s="169"/>
      <c r="U156" s="169"/>
      <c r="V156" s="171"/>
      <c r="W156" s="136"/>
      <c r="X156" s="136"/>
      <c r="Y156" s="136"/>
      <c r="Z156" s="136"/>
      <c r="AA156" s="136"/>
      <c r="AB156" s="136"/>
      <c r="AC156" s="136"/>
      <c r="AD156" s="136"/>
      <c r="AE156" s="137"/>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c r="BI156" s="170"/>
    </row>
    <row r="157" spans="1:79" s="134" customFormat="1" ht="42.75" customHeight="1" x14ac:dyDescent="0.2">
      <c r="A157" s="154">
        <v>0</v>
      </c>
      <c r="B157" s="155"/>
      <c r="C157" s="155"/>
      <c r="D157" s="172" t="s">
        <v>279</v>
      </c>
      <c r="E157" s="129"/>
      <c r="F157" s="129"/>
      <c r="G157" s="129"/>
      <c r="H157" s="129"/>
      <c r="I157" s="129"/>
      <c r="J157" s="129"/>
      <c r="K157" s="129"/>
      <c r="L157" s="129"/>
      <c r="M157" s="129"/>
      <c r="N157" s="129"/>
      <c r="O157" s="129"/>
      <c r="P157" s="130"/>
      <c r="Q157" s="46" t="s">
        <v>223</v>
      </c>
      <c r="R157" s="46"/>
      <c r="S157" s="46"/>
      <c r="T157" s="46"/>
      <c r="U157" s="46"/>
      <c r="V157" s="172" t="s">
        <v>280</v>
      </c>
      <c r="W157" s="129"/>
      <c r="X157" s="129"/>
      <c r="Y157" s="129"/>
      <c r="Z157" s="129"/>
      <c r="AA157" s="129"/>
      <c r="AB157" s="129"/>
      <c r="AC157" s="129"/>
      <c r="AD157" s="129"/>
      <c r="AE157" s="130"/>
      <c r="AF157" s="173">
        <v>500</v>
      </c>
      <c r="AG157" s="173"/>
      <c r="AH157" s="173"/>
      <c r="AI157" s="173"/>
      <c r="AJ157" s="173"/>
      <c r="AK157" s="173">
        <v>200</v>
      </c>
      <c r="AL157" s="173"/>
      <c r="AM157" s="173"/>
      <c r="AN157" s="173"/>
      <c r="AO157" s="173"/>
      <c r="AP157" s="173">
        <v>700</v>
      </c>
      <c r="AQ157" s="173"/>
      <c r="AR157" s="173"/>
      <c r="AS157" s="173"/>
      <c r="AT157" s="173"/>
      <c r="AU157" s="173">
        <v>500</v>
      </c>
      <c r="AV157" s="173"/>
      <c r="AW157" s="173"/>
      <c r="AX157" s="173"/>
      <c r="AY157" s="173"/>
      <c r="AZ157" s="173">
        <v>200</v>
      </c>
      <c r="BA157" s="173"/>
      <c r="BB157" s="173"/>
      <c r="BC157" s="173"/>
      <c r="BD157" s="173"/>
      <c r="BE157" s="173">
        <v>700</v>
      </c>
      <c r="BF157" s="173"/>
      <c r="BG157" s="173"/>
      <c r="BH157" s="173"/>
      <c r="BI157" s="173"/>
    </row>
    <row r="158" spans="1:79" s="134" customFormat="1" ht="30" customHeight="1" x14ac:dyDescent="0.2">
      <c r="A158" s="154">
        <v>0</v>
      </c>
      <c r="B158" s="155"/>
      <c r="C158" s="155"/>
      <c r="D158" s="172" t="s">
        <v>281</v>
      </c>
      <c r="E158" s="129"/>
      <c r="F158" s="129"/>
      <c r="G158" s="129"/>
      <c r="H158" s="129"/>
      <c r="I158" s="129"/>
      <c r="J158" s="129"/>
      <c r="K158" s="129"/>
      <c r="L158" s="129"/>
      <c r="M158" s="129"/>
      <c r="N158" s="129"/>
      <c r="O158" s="129"/>
      <c r="P158" s="130"/>
      <c r="Q158" s="46" t="s">
        <v>223</v>
      </c>
      <c r="R158" s="46"/>
      <c r="S158" s="46"/>
      <c r="T158" s="46"/>
      <c r="U158" s="46"/>
      <c r="V158" s="172" t="s">
        <v>282</v>
      </c>
      <c r="W158" s="129"/>
      <c r="X158" s="129"/>
      <c r="Y158" s="129"/>
      <c r="Z158" s="129"/>
      <c r="AA158" s="129"/>
      <c r="AB158" s="129"/>
      <c r="AC158" s="129"/>
      <c r="AD158" s="129"/>
      <c r="AE158" s="130"/>
      <c r="AF158" s="173">
        <v>300</v>
      </c>
      <c r="AG158" s="173"/>
      <c r="AH158" s="173"/>
      <c r="AI158" s="173"/>
      <c r="AJ158" s="173"/>
      <c r="AK158" s="173">
        <v>0</v>
      </c>
      <c r="AL158" s="173"/>
      <c r="AM158" s="173"/>
      <c r="AN158" s="173"/>
      <c r="AO158" s="173"/>
      <c r="AP158" s="173">
        <v>300</v>
      </c>
      <c r="AQ158" s="173"/>
      <c r="AR158" s="173"/>
      <c r="AS158" s="173"/>
      <c r="AT158" s="173"/>
      <c r="AU158" s="173">
        <v>300</v>
      </c>
      <c r="AV158" s="173"/>
      <c r="AW158" s="173"/>
      <c r="AX158" s="173"/>
      <c r="AY158" s="173"/>
      <c r="AZ158" s="173">
        <v>0</v>
      </c>
      <c r="BA158" s="173"/>
      <c r="BB158" s="173"/>
      <c r="BC158" s="173"/>
      <c r="BD158" s="173"/>
      <c r="BE158" s="173">
        <v>300</v>
      </c>
      <c r="BF158" s="173"/>
      <c r="BG158" s="173"/>
      <c r="BH158" s="173"/>
      <c r="BI158" s="173"/>
    </row>
    <row r="159" spans="1:79" s="134" customFormat="1" ht="30" customHeight="1" x14ac:dyDescent="0.2">
      <c r="A159" s="154">
        <v>0</v>
      </c>
      <c r="B159" s="155"/>
      <c r="C159" s="155"/>
      <c r="D159" s="172" t="s">
        <v>283</v>
      </c>
      <c r="E159" s="129"/>
      <c r="F159" s="129"/>
      <c r="G159" s="129"/>
      <c r="H159" s="129"/>
      <c r="I159" s="129"/>
      <c r="J159" s="129"/>
      <c r="K159" s="129"/>
      <c r="L159" s="129"/>
      <c r="M159" s="129"/>
      <c r="N159" s="129"/>
      <c r="O159" s="129"/>
      <c r="P159" s="130"/>
      <c r="Q159" s="46" t="s">
        <v>223</v>
      </c>
      <c r="R159" s="46"/>
      <c r="S159" s="46"/>
      <c r="T159" s="46"/>
      <c r="U159" s="46"/>
      <c r="V159" s="172" t="s">
        <v>284</v>
      </c>
      <c r="W159" s="129"/>
      <c r="X159" s="129"/>
      <c r="Y159" s="129"/>
      <c r="Z159" s="129"/>
      <c r="AA159" s="129"/>
      <c r="AB159" s="129"/>
      <c r="AC159" s="129"/>
      <c r="AD159" s="129"/>
      <c r="AE159" s="130"/>
      <c r="AF159" s="173">
        <v>70</v>
      </c>
      <c r="AG159" s="173"/>
      <c r="AH159" s="173"/>
      <c r="AI159" s="173"/>
      <c r="AJ159" s="173"/>
      <c r="AK159" s="173">
        <v>0</v>
      </c>
      <c r="AL159" s="173"/>
      <c r="AM159" s="173"/>
      <c r="AN159" s="173"/>
      <c r="AO159" s="173"/>
      <c r="AP159" s="173">
        <v>70</v>
      </c>
      <c r="AQ159" s="173"/>
      <c r="AR159" s="173"/>
      <c r="AS159" s="173"/>
      <c r="AT159" s="173"/>
      <c r="AU159" s="173">
        <v>70</v>
      </c>
      <c r="AV159" s="173"/>
      <c r="AW159" s="173"/>
      <c r="AX159" s="173"/>
      <c r="AY159" s="173"/>
      <c r="AZ159" s="173">
        <v>0</v>
      </c>
      <c r="BA159" s="173"/>
      <c r="BB159" s="173"/>
      <c r="BC159" s="173"/>
      <c r="BD159" s="173"/>
      <c r="BE159" s="173">
        <v>70</v>
      </c>
      <c r="BF159" s="173"/>
      <c r="BG159" s="173"/>
      <c r="BH159" s="173"/>
      <c r="BI159" s="173"/>
    </row>
    <row r="160" spans="1:79" s="134" customFormat="1" ht="30" customHeight="1" x14ac:dyDescent="0.2">
      <c r="A160" s="154">
        <v>0</v>
      </c>
      <c r="B160" s="155"/>
      <c r="C160" s="155"/>
      <c r="D160" s="172" t="s">
        <v>285</v>
      </c>
      <c r="E160" s="129"/>
      <c r="F160" s="129"/>
      <c r="G160" s="129"/>
      <c r="H160" s="129"/>
      <c r="I160" s="129"/>
      <c r="J160" s="129"/>
      <c r="K160" s="129"/>
      <c r="L160" s="129"/>
      <c r="M160" s="129"/>
      <c r="N160" s="129"/>
      <c r="O160" s="129"/>
      <c r="P160" s="130"/>
      <c r="Q160" s="46" t="s">
        <v>223</v>
      </c>
      <c r="R160" s="46"/>
      <c r="S160" s="46"/>
      <c r="T160" s="46"/>
      <c r="U160" s="46"/>
      <c r="V160" s="172" t="s">
        <v>282</v>
      </c>
      <c r="W160" s="129"/>
      <c r="X160" s="129"/>
      <c r="Y160" s="129"/>
      <c r="Z160" s="129"/>
      <c r="AA160" s="129"/>
      <c r="AB160" s="129"/>
      <c r="AC160" s="129"/>
      <c r="AD160" s="129"/>
      <c r="AE160" s="130"/>
      <c r="AF160" s="173">
        <v>400</v>
      </c>
      <c r="AG160" s="173"/>
      <c r="AH160" s="173"/>
      <c r="AI160" s="173"/>
      <c r="AJ160" s="173"/>
      <c r="AK160" s="173">
        <v>200</v>
      </c>
      <c r="AL160" s="173"/>
      <c r="AM160" s="173"/>
      <c r="AN160" s="173"/>
      <c r="AO160" s="173"/>
      <c r="AP160" s="173">
        <v>600</v>
      </c>
      <c r="AQ160" s="173"/>
      <c r="AR160" s="173"/>
      <c r="AS160" s="173"/>
      <c r="AT160" s="173"/>
      <c r="AU160" s="173">
        <v>400</v>
      </c>
      <c r="AV160" s="173"/>
      <c r="AW160" s="173"/>
      <c r="AX160" s="173"/>
      <c r="AY160" s="173"/>
      <c r="AZ160" s="173">
        <v>200</v>
      </c>
      <c r="BA160" s="173"/>
      <c r="BB160" s="173"/>
      <c r="BC160" s="173"/>
      <c r="BD160" s="173"/>
      <c r="BE160" s="173">
        <v>600</v>
      </c>
      <c r="BF160" s="173"/>
      <c r="BG160" s="173"/>
      <c r="BH160" s="173"/>
      <c r="BI160" s="173"/>
    </row>
    <row r="161" spans="1:79" s="9" customFormat="1" ht="14.25" x14ac:dyDescent="0.2">
      <c r="A161" s="123">
        <v>0</v>
      </c>
      <c r="B161" s="124"/>
      <c r="C161" s="124"/>
      <c r="D161" s="171" t="s">
        <v>286</v>
      </c>
      <c r="E161" s="136"/>
      <c r="F161" s="136"/>
      <c r="G161" s="136"/>
      <c r="H161" s="136"/>
      <c r="I161" s="136"/>
      <c r="J161" s="136"/>
      <c r="K161" s="136"/>
      <c r="L161" s="136"/>
      <c r="M161" s="136"/>
      <c r="N161" s="136"/>
      <c r="O161" s="136"/>
      <c r="P161" s="137"/>
      <c r="Q161" s="169"/>
      <c r="R161" s="169"/>
      <c r="S161" s="169"/>
      <c r="T161" s="169"/>
      <c r="U161" s="169"/>
      <c r="V161" s="171"/>
      <c r="W161" s="136"/>
      <c r="X161" s="136"/>
      <c r="Y161" s="136"/>
      <c r="Z161" s="136"/>
      <c r="AA161" s="136"/>
      <c r="AB161" s="136"/>
      <c r="AC161" s="136"/>
      <c r="AD161" s="136"/>
      <c r="AE161" s="137"/>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row>
    <row r="162" spans="1:79" s="134" customFormat="1" ht="42.75" customHeight="1" x14ac:dyDescent="0.2">
      <c r="A162" s="154">
        <v>0</v>
      </c>
      <c r="B162" s="155"/>
      <c r="C162" s="155"/>
      <c r="D162" s="172" t="s">
        <v>287</v>
      </c>
      <c r="E162" s="129"/>
      <c r="F162" s="129"/>
      <c r="G162" s="129"/>
      <c r="H162" s="129"/>
      <c r="I162" s="129"/>
      <c r="J162" s="129"/>
      <c r="K162" s="129"/>
      <c r="L162" s="129"/>
      <c r="M162" s="129"/>
      <c r="N162" s="129"/>
      <c r="O162" s="129"/>
      <c r="P162" s="130"/>
      <c r="Q162" s="46" t="s">
        <v>223</v>
      </c>
      <c r="R162" s="46"/>
      <c r="S162" s="46"/>
      <c r="T162" s="46"/>
      <c r="U162" s="46"/>
      <c r="V162" s="172" t="s">
        <v>284</v>
      </c>
      <c r="W162" s="129"/>
      <c r="X162" s="129"/>
      <c r="Y162" s="129"/>
      <c r="Z162" s="129"/>
      <c r="AA162" s="129"/>
      <c r="AB162" s="129"/>
      <c r="AC162" s="129"/>
      <c r="AD162" s="129"/>
      <c r="AE162" s="130"/>
      <c r="AF162" s="173">
        <v>33</v>
      </c>
      <c r="AG162" s="173"/>
      <c r="AH162" s="173"/>
      <c r="AI162" s="173"/>
      <c r="AJ162" s="173"/>
      <c r="AK162" s="173">
        <v>0</v>
      </c>
      <c r="AL162" s="173"/>
      <c r="AM162" s="173"/>
      <c r="AN162" s="173"/>
      <c r="AO162" s="173"/>
      <c r="AP162" s="173">
        <v>33</v>
      </c>
      <c r="AQ162" s="173"/>
      <c r="AR162" s="173"/>
      <c r="AS162" s="173"/>
      <c r="AT162" s="173"/>
      <c r="AU162" s="173">
        <v>33</v>
      </c>
      <c r="AV162" s="173"/>
      <c r="AW162" s="173"/>
      <c r="AX162" s="173"/>
      <c r="AY162" s="173"/>
      <c r="AZ162" s="173">
        <v>0</v>
      </c>
      <c r="BA162" s="173"/>
      <c r="BB162" s="173"/>
      <c r="BC162" s="173"/>
      <c r="BD162" s="173"/>
      <c r="BE162" s="173">
        <v>33</v>
      </c>
      <c r="BF162" s="173"/>
      <c r="BG162" s="173"/>
      <c r="BH162" s="173"/>
      <c r="BI162" s="173"/>
    </row>
    <row r="163" spans="1:79" s="134" customFormat="1" ht="30" customHeight="1" x14ac:dyDescent="0.2">
      <c r="A163" s="154">
        <v>0</v>
      </c>
      <c r="B163" s="155"/>
      <c r="C163" s="155"/>
      <c r="D163" s="172" t="s">
        <v>288</v>
      </c>
      <c r="E163" s="129"/>
      <c r="F163" s="129"/>
      <c r="G163" s="129"/>
      <c r="H163" s="129"/>
      <c r="I163" s="129"/>
      <c r="J163" s="129"/>
      <c r="K163" s="129"/>
      <c r="L163" s="129"/>
      <c r="M163" s="129"/>
      <c r="N163" s="129"/>
      <c r="O163" s="129"/>
      <c r="P163" s="130"/>
      <c r="Q163" s="46" t="s">
        <v>289</v>
      </c>
      <c r="R163" s="46"/>
      <c r="S163" s="46"/>
      <c r="T163" s="46"/>
      <c r="U163" s="46"/>
      <c r="V163" s="172" t="s">
        <v>284</v>
      </c>
      <c r="W163" s="129"/>
      <c r="X163" s="129"/>
      <c r="Y163" s="129"/>
      <c r="Z163" s="129"/>
      <c r="AA163" s="129"/>
      <c r="AB163" s="129"/>
      <c r="AC163" s="129"/>
      <c r="AD163" s="129"/>
      <c r="AE163" s="130"/>
      <c r="AF163" s="173">
        <v>273890</v>
      </c>
      <c r="AG163" s="173"/>
      <c r="AH163" s="173"/>
      <c r="AI163" s="173"/>
      <c r="AJ163" s="173"/>
      <c r="AK163" s="173">
        <v>0</v>
      </c>
      <c r="AL163" s="173"/>
      <c r="AM163" s="173"/>
      <c r="AN163" s="173"/>
      <c r="AO163" s="173"/>
      <c r="AP163" s="173">
        <v>273890</v>
      </c>
      <c r="AQ163" s="173"/>
      <c r="AR163" s="173"/>
      <c r="AS163" s="173"/>
      <c r="AT163" s="173"/>
      <c r="AU163" s="173">
        <v>290000</v>
      </c>
      <c r="AV163" s="173"/>
      <c r="AW163" s="173"/>
      <c r="AX163" s="173"/>
      <c r="AY163" s="173"/>
      <c r="AZ163" s="173">
        <v>0</v>
      </c>
      <c r="BA163" s="173"/>
      <c r="BB163" s="173"/>
      <c r="BC163" s="173"/>
      <c r="BD163" s="173"/>
      <c r="BE163" s="173">
        <v>290000</v>
      </c>
      <c r="BF163" s="173"/>
      <c r="BG163" s="173"/>
      <c r="BH163" s="173"/>
      <c r="BI163" s="173"/>
    </row>
    <row r="164" spans="1:79" s="134" customFormat="1" ht="30" customHeight="1" x14ac:dyDescent="0.2">
      <c r="A164" s="154">
        <v>0</v>
      </c>
      <c r="B164" s="155"/>
      <c r="C164" s="155"/>
      <c r="D164" s="172" t="s">
        <v>290</v>
      </c>
      <c r="E164" s="129"/>
      <c r="F164" s="129"/>
      <c r="G164" s="129"/>
      <c r="H164" s="129"/>
      <c r="I164" s="129"/>
      <c r="J164" s="129"/>
      <c r="K164" s="129"/>
      <c r="L164" s="129"/>
      <c r="M164" s="129"/>
      <c r="N164" s="129"/>
      <c r="O164" s="129"/>
      <c r="P164" s="130"/>
      <c r="Q164" s="46" t="s">
        <v>223</v>
      </c>
      <c r="R164" s="46"/>
      <c r="S164" s="46"/>
      <c r="T164" s="46"/>
      <c r="U164" s="46"/>
      <c r="V164" s="172" t="s">
        <v>284</v>
      </c>
      <c r="W164" s="129"/>
      <c r="X164" s="129"/>
      <c r="Y164" s="129"/>
      <c r="Z164" s="129"/>
      <c r="AA164" s="129"/>
      <c r="AB164" s="129"/>
      <c r="AC164" s="129"/>
      <c r="AD164" s="129"/>
      <c r="AE164" s="130"/>
      <c r="AF164" s="173">
        <v>8</v>
      </c>
      <c r="AG164" s="173"/>
      <c r="AH164" s="173"/>
      <c r="AI164" s="173"/>
      <c r="AJ164" s="173"/>
      <c r="AK164" s="173">
        <v>0</v>
      </c>
      <c r="AL164" s="173"/>
      <c r="AM164" s="173"/>
      <c r="AN164" s="173"/>
      <c r="AO164" s="173"/>
      <c r="AP164" s="173">
        <v>8</v>
      </c>
      <c r="AQ164" s="173"/>
      <c r="AR164" s="173"/>
      <c r="AS164" s="173"/>
      <c r="AT164" s="173"/>
      <c r="AU164" s="173">
        <v>8</v>
      </c>
      <c r="AV164" s="173"/>
      <c r="AW164" s="173"/>
      <c r="AX164" s="173"/>
      <c r="AY164" s="173"/>
      <c r="AZ164" s="173">
        <v>0</v>
      </c>
      <c r="BA164" s="173"/>
      <c r="BB164" s="173"/>
      <c r="BC164" s="173"/>
      <c r="BD164" s="173"/>
      <c r="BE164" s="173">
        <v>8</v>
      </c>
      <c r="BF164" s="173"/>
      <c r="BG164" s="173"/>
      <c r="BH164" s="173"/>
      <c r="BI164" s="173"/>
    </row>
    <row r="166" spans="1:79" ht="14.25" customHeight="1" x14ac:dyDescent="0.2">
      <c r="A166" s="48" t="s">
        <v>155</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5" customHeight="1" x14ac:dyDescent="0.2">
      <c r="A167" s="69" t="s">
        <v>241</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row>
    <row r="168" spans="1:79" ht="12.95" customHeight="1" x14ac:dyDescent="0.2">
      <c r="A168" s="76" t="s">
        <v>20</v>
      </c>
      <c r="B168" s="77"/>
      <c r="C168" s="77"/>
      <c r="D168" s="77"/>
      <c r="E168" s="77"/>
      <c r="F168" s="77"/>
      <c r="G168" s="77"/>
      <c r="H168" s="77"/>
      <c r="I168" s="77"/>
      <c r="J168" s="77"/>
      <c r="K168" s="77"/>
      <c r="L168" s="77"/>
      <c r="M168" s="77"/>
      <c r="N168" s="77"/>
      <c r="O168" s="77"/>
      <c r="P168" s="77"/>
      <c r="Q168" s="77"/>
      <c r="R168" s="77"/>
      <c r="S168" s="77"/>
      <c r="T168" s="78"/>
      <c r="U168" s="46" t="s">
        <v>242</v>
      </c>
      <c r="V168" s="46"/>
      <c r="W168" s="46"/>
      <c r="X168" s="46"/>
      <c r="Y168" s="46"/>
      <c r="Z168" s="46"/>
      <c r="AA168" s="46"/>
      <c r="AB168" s="46"/>
      <c r="AC168" s="46"/>
      <c r="AD168" s="46"/>
      <c r="AE168" s="46" t="s">
        <v>243</v>
      </c>
      <c r="AF168" s="46"/>
      <c r="AG168" s="46"/>
      <c r="AH168" s="46"/>
      <c r="AI168" s="46"/>
      <c r="AJ168" s="46"/>
      <c r="AK168" s="46"/>
      <c r="AL168" s="46"/>
      <c r="AM168" s="46"/>
      <c r="AN168" s="46"/>
      <c r="AO168" s="46" t="s">
        <v>244</v>
      </c>
      <c r="AP168" s="46"/>
      <c r="AQ168" s="46"/>
      <c r="AR168" s="46"/>
      <c r="AS168" s="46"/>
      <c r="AT168" s="46"/>
      <c r="AU168" s="46"/>
      <c r="AV168" s="46"/>
      <c r="AW168" s="46"/>
      <c r="AX168" s="46"/>
      <c r="AY168" s="46" t="s">
        <v>245</v>
      </c>
      <c r="AZ168" s="46"/>
      <c r="BA168" s="46"/>
      <c r="BB168" s="46"/>
      <c r="BC168" s="46"/>
      <c r="BD168" s="46"/>
      <c r="BE168" s="46"/>
      <c r="BF168" s="46"/>
      <c r="BG168" s="46"/>
      <c r="BH168" s="46"/>
      <c r="BI168" s="46" t="s">
        <v>247</v>
      </c>
      <c r="BJ168" s="46"/>
      <c r="BK168" s="46"/>
      <c r="BL168" s="46"/>
      <c r="BM168" s="46"/>
      <c r="BN168" s="46"/>
      <c r="BO168" s="46"/>
      <c r="BP168" s="46"/>
      <c r="BQ168" s="46"/>
      <c r="BR168" s="46"/>
    </row>
    <row r="169" spans="1:79" ht="30" customHeight="1" x14ac:dyDescent="0.2">
      <c r="A169" s="79"/>
      <c r="B169" s="80"/>
      <c r="C169" s="80"/>
      <c r="D169" s="80"/>
      <c r="E169" s="80"/>
      <c r="F169" s="80"/>
      <c r="G169" s="80"/>
      <c r="H169" s="80"/>
      <c r="I169" s="80"/>
      <c r="J169" s="80"/>
      <c r="K169" s="80"/>
      <c r="L169" s="80"/>
      <c r="M169" s="80"/>
      <c r="N169" s="80"/>
      <c r="O169" s="80"/>
      <c r="P169" s="80"/>
      <c r="Q169" s="80"/>
      <c r="R169" s="80"/>
      <c r="S169" s="80"/>
      <c r="T169" s="81"/>
      <c r="U169" s="46" t="s">
        <v>5</v>
      </c>
      <c r="V169" s="46"/>
      <c r="W169" s="46"/>
      <c r="X169" s="46"/>
      <c r="Y169" s="46"/>
      <c r="Z169" s="46" t="s">
        <v>4</v>
      </c>
      <c r="AA169" s="46"/>
      <c r="AB169" s="46"/>
      <c r="AC169" s="46"/>
      <c r="AD169" s="46"/>
      <c r="AE169" s="46" t="s">
        <v>5</v>
      </c>
      <c r="AF169" s="46"/>
      <c r="AG169" s="46"/>
      <c r="AH169" s="46"/>
      <c r="AI169" s="46"/>
      <c r="AJ169" s="46" t="s">
        <v>4</v>
      </c>
      <c r="AK169" s="46"/>
      <c r="AL169" s="46"/>
      <c r="AM169" s="46"/>
      <c r="AN169" s="46"/>
      <c r="AO169" s="46" t="s">
        <v>5</v>
      </c>
      <c r="AP169" s="46"/>
      <c r="AQ169" s="46"/>
      <c r="AR169" s="46"/>
      <c r="AS169" s="46"/>
      <c r="AT169" s="46" t="s">
        <v>4</v>
      </c>
      <c r="AU169" s="46"/>
      <c r="AV169" s="46"/>
      <c r="AW169" s="46"/>
      <c r="AX169" s="46"/>
      <c r="AY169" s="46" t="s">
        <v>5</v>
      </c>
      <c r="AZ169" s="46"/>
      <c r="BA169" s="46"/>
      <c r="BB169" s="46"/>
      <c r="BC169" s="46"/>
      <c r="BD169" s="46" t="s">
        <v>4</v>
      </c>
      <c r="BE169" s="46"/>
      <c r="BF169" s="46"/>
      <c r="BG169" s="46"/>
      <c r="BH169" s="46"/>
      <c r="BI169" s="46" t="s">
        <v>5</v>
      </c>
      <c r="BJ169" s="46"/>
      <c r="BK169" s="46"/>
      <c r="BL169" s="46"/>
      <c r="BM169" s="46"/>
      <c r="BN169" s="46" t="s">
        <v>4</v>
      </c>
      <c r="BO169" s="46"/>
      <c r="BP169" s="46"/>
      <c r="BQ169" s="46"/>
      <c r="BR169" s="46"/>
    </row>
    <row r="170" spans="1:79" ht="15" customHeight="1" x14ac:dyDescent="0.2">
      <c r="A170" s="61">
        <v>1</v>
      </c>
      <c r="B170" s="62"/>
      <c r="C170" s="62"/>
      <c r="D170" s="62"/>
      <c r="E170" s="62"/>
      <c r="F170" s="62"/>
      <c r="G170" s="62"/>
      <c r="H170" s="62"/>
      <c r="I170" s="62"/>
      <c r="J170" s="62"/>
      <c r="K170" s="62"/>
      <c r="L170" s="62"/>
      <c r="M170" s="62"/>
      <c r="N170" s="62"/>
      <c r="O170" s="62"/>
      <c r="P170" s="62"/>
      <c r="Q170" s="62"/>
      <c r="R170" s="62"/>
      <c r="S170" s="62"/>
      <c r="T170" s="63"/>
      <c r="U170" s="46">
        <v>2</v>
      </c>
      <c r="V170" s="46"/>
      <c r="W170" s="46"/>
      <c r="X170" s="46"/>
      <c r="Y170" s="46"/>
      <c r="Z170" s="46">
        <v>3</v>
      </c>
      <c r="AA170" s="46"/>
      <c r="AB170" s="46"/>
      <c r="AC170" s="46"/>
      <c r="AD170" s="46"/>
      <c r="AE170" s="46">
        <v>4</v>
      </c>
      <c r="AF170" s="46"/>
      <c r="AG170" s="46"/>
      <c r="AH170" s="46"/>
      <c r="AI170" s="46"/>
      <c r="AJ170" s="46">
        <v>5</v>
      </c>
      <c r="AK170" s="46"/>
      <c r="AL170" s="46"/>
      <c r="AM170" s="46"/>
      <c r="AN170" s="46"/>
      <c r="AO170" s="46">
        <v>6</v>
      </c>
      <c r="AP170" s="46"/>
      <c r="AQ170" s="46"/>
      <c r="AR170" s="46"/>
      <c r="AS170" s="46"/>
      <c r="AT170" s="46">
        <v>7</v>
      </c>
      <c r="AU170" s="46"/>
      <c r="AV170" s="46"/>
      <c r="AW170" s="46"/>
      <c r="AX170" s="46"/>
      <c r="AY170" s="46">
        <v>8</v>
      </c>
      <c r="AZ170" s="46"/>
      <c r="BA170" s="46"/>
      <c r="BB170" s="46"/>
      <c r="BC170" s="46"/>
      <c r="BD170" s="46">
        <v>9</v>
      </c>
      <c r="BE170" s="46"/>
      <c r="BF170" s="46"/>
      <c r="BG170" s="46"/>
      <c r="BH170" s="46"/>
      <c r="BI170" s="46">
        <v>10</v>
      </c>
      <c r="BJ170" s="46"/>
      <c r="BK170" s="46"/>
      <c r="BL170" s="46"/>
      <c r="BM170" s="46"/>
      <c r="BN170" s="46">
        <v>11</v>
      </c>
      <c r="BO170" s="46"/>
      <c r="BP170" s="46"/>
      <c r="BQ170" s="46"/>
      <c r="BR170" s="46"/>
    </row>
    <row r="171" spans="1:79" s="2" customFormat="1" ht="15.75" hidden="1" customHeight="1" x14ac:dyDescent="0.2">
      <c r="A171" s="64" t="s">
        <v>78</v>
      </c>
      <c r="B171" s="65"/>
      <c r="C171" s="65"/>
      <c r="D171" s="65"/>
      <c r="E171" s="65"/>
      <c r="F171" s="65"/>
      <c r="G171" s="65"/>
      <c r="H171" s="65"/>
      <c r="I171" s="65"/>
      <c r="J171" s="65"/>
      <c r="K171" s="65"/>
      <c r="L171" s="65"/>
      <c r="M171" s="65"/>
      <c r="N171" s="65"/>
      <c r="O171" s="65"/>
      <c r="P171" s="65"/>
      <c r="Q171" s="65"/>
      <c r="R171" s="65"/>
      <c r="S171" s="65"/>
      <c r="T171" s="66"/>
      <c r="U171" s="44" t="s">
        <v>86</v>
      </c>
      <c r="V171" s="44"/>
      <c r="W171" s="44"/>
      <c r="X171" s="44"/>
      <c r="Y171" s="44"/>
      <c r="Z171" s="49" t="s">
        <v>87</v>
      </c>
      <c r="AA171" s="49"/>
      <c r="AB171" s="49"/>
      <c r="AC171" s="49"/>
      <c r="AD171" s="49"/>
      <c r="AE171" s="44" t="s">
        <v>88</v>
      </c>
      <c r="AF171" s="44"/>
      <c r="AG171" s="44"/>
      <c r="AH171" s="44"/>
      <c r="AI171" s="44"/>
      <c r="AJ171" s="49" t="s">
        <v>89</v>
      </c>
      <c r="AK171" s="49"/>
      <c r="AL171" s="49"/>
      <c r="AM171" s="49"/>
      <c r="AN171" s="49"/>
      <c r="AO171" s="44" t="s">
        <v>79</v>
      </c>
      <c r="AP171" s="44"/>
      <c r="AQ171" s="44"/>
      <c r="AR171" s="44"/>
      <c r="AS171" s="44"/>
      <c r="AT171" s="49" t="s">
        <v>80</v>
      </c>
      <c r="AU171" s="49"/>
      <c r="AV171" s="49"/>
      <c r="AW171" s="49"/>
      <c r="AX171" s="49"/>
      <c r="AY171" s="44" t="s">
        <v>81</v>
      </c>
      <c r="AZ171" s="44"/>
      <c r="BA171" s="44"/>
      <c r="BB171" s="44"/>
      <c r="BC171" s="44"/>
      <c r="BD171" s="49" t="s">
        <v>82</v>
      </c>
      <c r="BE171" s="49"/>
      <c r="BF171" s="49"/>
      <c r="BG171" s="49"/>
      <c r="BH171" s="49"/>
      <c r="BI171" s="44" t="s">
        <v>83</v>
      </c>
      <c r="BJ171" s="44"/>
      <c r="BK171" s="44"/>
      <c r="BL171" s="44"/>
      <c r="BM171" s="44"/>
      <c r="BN171" s="49" t="s">
        <v>84</v>
      </c>
      <c r="BO171" s="49"/>
      <c r="BP171" s="49"/>
      <c r="BQ171" s="49"/>
      <c r="BR171" s="49"/>
      <c r="CA171" t="s">
        <v>49</v>
      </c>
    </row>
    <row r="172" spans="1:79" s="9" customFormat="1" ht="12.75" customHeight="1" x14ac:dyDescent="0.2">
      <c r="A172" s="135" t="s">
        <v>291</v>
      </c>
      <c r="B172" s="136"/>
      <c r="C172" s="136"/>
      <c r="D172" s="136"/>
      <c r="E172" s="136"/>
      <c r="F172" s="136"/>
      <c r="G172" s="136"/>
      <c r="H172" s="136"/>
      <c r="I172" s="136"/>
      <c r="J172" s="136"/>
      <c r="K172" s="136"/>
      <c r="L172" s="136"/>
      <c r="M172" s="136"/>
      <c r="N172" s="136"/>
      <c r="O172" s="136"/>
      <c r="P172" s="136"/>
      <c r="Q172" s="136"/>
      <c r="R172" s="136"/>
      <c r="S172" s="136"/>
      <c r="T172" s="137"/>
      <c r="U172" s="174">
        <v>510924</v>
      </c>
      <c r="V172" s="174"/>
      <c r="W172" s="174"/>
      <c r="X172" s="174"/>
      <c r="Y172" s="174"/>
      <c r="Z172" s="174">
        <v>0</v>
      </c>
      <c r="AA172" s="174"/>
      <c r="AB172" s="174"/>
      <c r="AC172" s="174"/>
      <c r="AD172" s="174"/>
      <c r="AE172" s="174">
        <v>573019</v>
      </c>
      <c r="AF172" s="174"/>
      <c r="AG172" s="174"/>
      <c r="AH172" s="174"/>
      <c r="AI172" s="174"/>
      <c r="AJ172" s="174">
        <v>0</v>
      </c>
      <c r="AK172" s="174"/>
      <c r="AL172" s="174"/>
      <c r="AM172" s="174"/>
      <c r="AN172" s="174"/>
      <c r="AO172" s="174">
        <v>831990</v>
      </c>
      <c r="AP172" s="174"/>
      <c r="AQ172" s="174"/>
      <c r="AR172" s="174"/>
      <c r="AS172" s="174"/>
      <c r="AT172" s="174">
        <v>0</v>
      </c>
      <c r="AU172" s="174"/>
      <c r="AV172" s="174"/>
      <c r="AW172" s="174"/>
      <c r="AX172" s="174"/>
      <c r="AY172" s="174">
        <v>890250</v>
      </c>
      <c r="AZ172" s="174"/>
      <c r="BA172" s="174"/>
      <c r="BB172" s="174"/>
      <c r="BC172" s="174"/>
      <c r="BD172" s="174">
        <v>0</v>
      </c>
      <c r="BE172" s="174"/>
      <c r="BF172" s="174"/>
      <c r="BG172" s="174"/>
      <c r="BH172" s="174"/>
      <c r="BI172" s="174">
        <v>942110</v>
      </c>
      <c r="BJ172" s="174"/>
      <c r="BK172" s="174"/>
      <c r="BL172" s="174"/>
      <c r="BM172" s="174"/>
      <c r="BN172" s="174">
        <v>0</v>
      </c>
      <c r="BO172" s="174"/>
      <c r="BP172" s="174"/>
      <c r="BQ172" s="174"/>
      <c r="BR172" s="174"/>
      <c r="CA172" s="9" t="s">
        <v>50</v>
      </c>
    </row>
    <row r="173" spans="1:79" s="134" customFormat="1" ht="12.75" customHeight="1" x14ac:dyDescent="0.2">
      <c r="A173" s="128" t="s">
        <v>292</v>
      </c>
      <c r="B173" s="129"/>
      <c r="C173" s="129"/>
      <c r="D173" s="129"/>
      <c r="E173" s="129"/>
      <c r="F173" s="129"/>
      <c r="G173" s="129"/>
      <c r="H173" s="129"/>
      <c r="I173" s="129"/>
      <c r="J173" s="129"/>
      <c r="K173" s="129"/>
      <c r="L173" s="129"/>
      <c r="M173" s="129"/>
      <c r="N173" s="129"/>
      <c r="O173" s="129"/>
      <c r="P173" s="129"/>
      <c r="Q173" s="129"/>
      <c r="R173" s="129"/>
      <c r="S173" s="129"/>
      <c r="T173" s="130"/>
      <c r="U173" s="175">
        <v>375670</v>
      </c>
      <c r="V173" s="175"/>
      <c r="W173" s="175"/>
      <c r="X173" s="175"/>
      <c r="Y173" s="175"/>
      <c r="Z173" s="175">
        <v>0</v>
      </c>
      <c r="AA173" s="175"/>
      <c r="AB173" s="175"/>
      <c r="AC173" s="175"/>
      <c r="AD173" s="175"/>
      <c r="AE173" s="175">
        <v>419144</v>
      </c>
      <c r="AF173" s="175"/>
      <c r="AG173" s="175"/>
      <c r="AH173" s="175"/>
      <c r="AI173" s="175"/>
      <c r="AJ173" s="175">
        <v>0</v>
      </c>
      <c r="AK173" s="175"/>
      <c r="AL173" s="175"/>
      <c r="AM173" s="175"/>
      <c r="AN173" s="175"/>
      <c r="AO173" s="175">
        <v>619800</v>
      </c>
      <c r="AP173" s="175"/>
      <c r="AQ173" s="175"/>
      <c r="AR173" s="175"/>
      <c r="AS173" s="175"/>
      <c r="AT173" s="175">
        <v>0</v>
      </c>
      <c r="AU173" s="175"/>
      <c r="AV173" s="175"/>
      <c r="AW173" s="175"/>
      <c r="AX173" s="175"/>
      <c r="AY173" s="175">
        <v>663200</v>
      </c>
      <c r="AZ173" s="175"/>
      <c r="BA173" s="175"/>
      <c r="BB173" s="175"/>
      <c r="BC173" s="175"/>
      <c r="BD173" s="175">
        <v>0</v>
      </c>
      <c r="BE173" s="175"/>
      <c r="BF173" s="175"/>
      <c r="BG173" s="175"/>
      <c r="BH173" s="175"/>
      <c r="BI173" s="175">
        <v>701670</v>
      </c>
      <c r="BJ173" s="175"/>
      <c r="BK173" s="175"/>
      <c r="BL173" s="175"/>
      <c r="BM173" s="175"/>
      <c r="BN173" s="175">
        <v>0</v>
      </c>
      <c r="BO173" s="175"/>
      <c r="BP173" s="175"/>
      <c r="BQ173" s="175"/>
      <c r="BR173" s="175"/>
    </row>
    <row r="174" spans="1:79" s="134" customFormat="1" ht="12.75" customHeight="1" x14ac:dyDescent="0.2">
      <c r="A174" s="128" t="s">
        <v>293</v>
      </c>
      <c r="B174" s="129"/>
      <c r="C174" s="129"/>
      <c r="D174" s="129"/>
      <c r="E174" s="129"/>
      <c r="F174" s="129"/>
      <c r="G174" s="129"/>
      <c r="H174" s="129"/>
      <c r="I174" s="129"/>
      <c r="J174" s="129"/>
      <c r="K174" s="129"/>
      <c r="L174" s="129"/>
      <c r="M174" s="129"/>
      <c r="N174" s="129"/>
      <c r="O174" s="129"/>
      <c r="P174" s="129"/>
      <c r="Q174" s="129"/>
      <c r="R174" s="129"/>
      <c r="S174" s="129"/>
      <c r="T174" s="130"/>
      <c r="U174" s="175">
        <v>135254</v>
      </c>
      <c r="V174" s="175"/>
      <c r="W174" s="175"/>
      <c r="X174" s="175"/>
      <c r="Y174" s="175"/>
      <c r="Z174" s="175">
        <v>0</v>
      </c>
      <c r="AA174" s="175"/>
      <c r="AB174" s="175"/>
      <c r="AC174" s="175"/>
      <c r="AD174" s="175"/>
      <c r="AE174" s="175">
        <v>153875</v>
      </c>
      <c r="AF174" s="175"/>
      <c r="AG174" s="175"/>
      <c r="AH174" s="175"/>
      <c r="AI174" s="175"/>
      <c r="AJ174" s="175">
        <v>0</v>
      </c>
      <c r="AK174" s="175"/>
      <c r="AL174" s="175"/>
      <c r="AM174" s="175"/>
      <c r="AN174" s="175"/>
      <c r="AO174" s="175">
        <v>212190</v>
      </c>
      <c r="AP174" s="175"/>
      <c r="AQ174" s="175"/>
      <c r="AR174" s="175"/>
      <c r="AS174" s="175"/>
      <c r="AT174" s="175">
        <v>0</v>
      </c>
      <c r="AU174" s="175"/>
      <c r="AV174" s="175"/>
      <c r="AW174" s="175"/>
      <c r="AX174" s="175"/>
      <c r="AY174" s="175">
        <v>227050</v>
      </c>
      <c r="AZ174" s="175"/>
      <c r="BA174" s="175"/>
      <c r="BB174" s="175"/>
      <c r="BC174" s="175"/>
      <c r="BD174" s="175">
        <v>0</v>
      </c>
      <c r="BE174" s="175"/>
      <c r="BF174" s="175"/>
      <c r="BG174" s="175"/>
      <c r="BH174" s="175"/>
      <c r="BI174" s="175">
        <v>240440</v>
      </c>
      <c r="BJ174" s="175"/>
      <c r="BK174" s="175"/>
      <c r="BL174" s="175"/>
      <c r="BM174" s="175"/>
      <c r="BN174" s="175">
        <v>0</v>
      </c>
      <c r="BO174" s="175"/>
      <c r="BP174" s="175"/>
      <c r="BQ174" s="175"/>
      <c r="BR174" s="175"/>
    </row>
    <row r="175" spans="1:79" s="134" customFormat="1" ht="12.75" customHeight="1" x14ac:dyDescent="0.2">
      <c r="A175" s="128" t="s">
        <v>294</v>
      </c>
      <c r="B175" s="129"/>
      <c r="C175" s="129"/>
      <c r="D175" s="129"/>
      <c r="E175" s="129"/>
      <c r="F175" s="129"/>
      <c r="G175" s="129"/>
      <c r="H175" s="129"/>
      <c r="I175" s="129"/>
      <c r="J175" s="129"/>
      <c r="K175" s="129"/>
      <c r="L175" s="129"/>
      <c r="M175" s="129"/>
      <c r="N175" s="129"/>
      <c r="O175" s="129"/>
      <c r="P175" s="129"/>
      <c r="Q175" s="129"/>
      <c r="R175" s="129"/>
      <c r="S175" s="129"/>
      <c r="T175" s="130"/>
      <c r="U175" s="175">
        <v>248104</v>
      </c>
      <c r="V175" s="175"/>
      <c r="W175" s="175"/>
      <c r="X175" s="175"/>
      <c r="Y175" s="175"/>
      <c r="Z175" s="175">
        <v>0</v>
      </c>
      <c r="AA175" s="175"/>
      <c r="AB175" s="175"/>
      <c r="AC175" s="175"/>
      <c r="AD175" s="175"/>
      <c r="AE175" s="175">
        <v>483125</v>
      </c>
      <c r="AF175" s="175"/>
      <c r="AG175" s="175"/>
      <c r="AH175" s="175"/>
      <c r="AI175" s="175"/>
      <c r="AJ175" s="175">
        <v>0</v>
      </c>
      <c r="AK175" s="175"/>
      <c r="AL175" s="175"/>
      <c r="AM175" s="175"/>
      <c r="AN175" s="175"/>
      <c r="AO175" s="175">
        <v>327400</v>
      </c>
      <c r="AP175" s="175"/>
      <c r="AQ175" s="175"/>
      <c r="AR175" s="175"/>
      <c r="AS175" s="175"/>
      <c r="AT175" s="175">
        <v>0</v>
      </c>
      <c r="AU175" s="175"/>
      <c r="AV175" s="175"/>
      <c r="AW175" s="175"/>
      <c r="AX175" s="175"/>
      <c r="AY175" s="175">
        <v>356760</v>
      </c>
      <c r="AZ175" s="175"/>
      <c r="BA175" s="175"/>
      <c r="BB175" s="175"/>
      <c r="BC175" s="175"/>
      <c r="BD175" s="175">
        <v>0</v>
      </c>
      <c r="BE175" s="175"/>
      <c r="BF175" s="175"/>
      <c r="BG175" s="175"/>
      <c r="BH175" s="175"/>
      <c r="BI175" s="175">
        <v>377455</v>
      </c>
      <c r="BJ175" s="175"/>
      <c r="BK175" s="175"/>
      <c r="BL175" s="175"/>
      <c r="BM175" s="175"/>
      <c r="BN175" s="175">
        <v>0</v>
      </c>
      <c r="BO175" s="175"/>
      <c r="BP175" s="175"/>
      <c r="BQ175" s="175"/>
      <c r="BR175" s="175"/>
    </row>
    <row r="176" spans="1:79" s="9" customFormat="1" ht="12.75" customHeight="1" x14ac:dyDescent="0.2">
      <c r="A176" s="135" t="s">
        <v>295</v>
      </c>
      <c r="B176" s="136"/>
      <c r="C176" s="136"/>
      <c r="D176" s="136"/>
      <c r="E176" s="136"/>
      <c r="F176" s="136"/>
      <c r="G176" s="136"/>
      <c r="H176" s="136"/>
      <c r="I176" s="136"/>
      <c r="J176" s="136"/>
      <c r="K176" s="136"/>
      <c r="L176" s="136"/>
      <c r="M176" s="136"/>
      <c r="N176" s="136"/>
      <c r="O176" s="136"/>
      <c r="P176" s="136"/>
      <c r="Q176" s="136"/>
      <c r="R176" s="136"/>
      <c r="S176" s="136"/>
      <c r="T176" s="137"/>
      <c r="U176" s="174">
        <v>139442</v>
      </c>
      <c r="V176" s="174"/>
      <c r="W176" s="174"/>
      <c r="X176" s="174"/>
      <c r="Y176" s="174"/>
      <c r="Z176" s="174">
        <v>0</v>
      </c>
      <c r="AA176" s="174"/>
      <c r="AB176" s="174"/>
      <c r="AC176" s="174"/>
      <c r="AD176" s="174"/>
      <c r="AE176" s="174">
        <v>110741</v>
      </c>
      <c r="AF176" s="174"/>
      <c r="AG176" s="174"/>
      <c r="AH176" s="174"/>
      <c r="AI176" s="174"/>
      <c r="AJ176" s="174">
        <v>0</v>
      </c>
      <c r="AK176" s="174"/>
      <c r="AL176" s="174"/>
      <c r="AM176" s="174"/>
      <c r="AN176" s="174"/>
      <c r="AO176" s="174">
        <v>131950</v>
      </c>
      <c r="AP176" s="174"/>
      <c r="AQ176" s="174"/>
      <c r="AR176" s="174"/>
      <c r="AS176" s="174"/>
      <c r="AT176" s="174">
        <v>0</v>
      </c>
      <c r="AU176" s="174"/>
      <c r="AV176" s="174"/>
      <c r="AW176" s="174"/>
      <c r="AX176" s="174"/>
      <c r="AY176" s="174">
        <v>135620</v>
      </c>
      <c r="AZ176" s="174"/>
      <c r="BA176" s="174"/>
      <c r="BB176" s="174"/>
      <c r="BC176" s="174"/>
      <c r="BD176" s="174">
        <v>0</v>
      </c>
      <c r="BE176" s="174"/>
      <c r="BF176" s="174"/>
      <c r="BG176" s="174"/>
      <c r="BH176" s="174"/>
      <c r="BI176" s="174">
        <v>143485</v>
      </c>
      <c r="BJ176" s="174"/>
      <c r="BK176" s="174"/>
      <c r="BL176" s="174"/>
      <c r="BM176" s="174"/>
      <c r="BN176" s="174">
        <v>0</v>
      </c>
      <c r="BO176" s="174"/>
      <c r="BP176" s="174"/>
      <c r="BQ176" s="174"/>
      <c r="BR176" s="174"/>
    </row>
    <row r="177" spans="1:79" s="134" customFormat="1" ht="12.75" customHeight="1" x14ac:dyDescent="0.2">
      <c r="A177" s="128" t="s">
        <v>296</v>
      </c>
      <c r="B177" s="129"/>
      <c r="C177" s="129"/>
      <c r="D177" s="129"/>
      <c r="E177" s="129"/>
      <c r="F177" s="129"/>
      <c r="G177" s="129"/>
      <c r="H177" s="129"/>
      <c r="I177" s="129"/>
      <c r="J177" s="129"/>
      <c r="K177" s="129"/>
      <c r="L177" s="129"/>
      <c r="M177" s="129"/>
      <c r="N177" s="129"/>
      <c r="O177" s="129"/>
      <c r="P177" s="129"/>
      <c r="Q177" s="129"/>
      <c r="R177" s="129"/>
      <c r="S177" s="129"/>
      <c r="T177" s="130"/>
      <c r="U177" s="175">
        <v>111742</v>
      </c>
      <c r="V177" s="175"/>
      <c r="W177" s="175"/>
      <c r="X177" s="175"/>
      <c r="Y177" s="175"/>
      <c r="Z177" s="175">
        <v>0</v>
      </c>
      <c r="AA177" s="175"/>
      <c r="AB177" s="175"/>
      <c r="AC177" s="175"/>
      <c r="AD177" s="175"/>
      <c r="AE177" s="175">
        <v>105541</v>
      </c>
      <c r="AF177" s="175"/>
      <c r="AG177" s="175"/>
      <c r="AH177" s="175"/>
      <c r="AI177" s="175"/>
      <c r="AJ177" s="175">
        <v>0</v>
      </c>
      <c r="AK177" s="175"/>
      <c r="AL177" s="175"/>
      <c r="AM177" s="175"/>
      <c r="AN177" s="175"/>
      <c r="AO177" s="175">
        <v>126750</v>
      </c>
      <c r="AP177" s="175"/>
      <c r="AQ177" s="175"/>
      <c r="AR177" s="175"/>
      <c r="AS177" s="175"/>
      <c r="AT177" s="175">
        <v>0</v>
      </c>
      <c r="AU177" s="175"/>
      <c r="AV177" s="175"/>
      <c r="AW177" s="175"/>
      <c r="AX177" s="175"/>
      <c r="AY177" s="175">
        <v>135620</v>
      </c>
      <c r="AZ177" s="175"/>
      <c r="BA177" s="175"/>
      <c r="BB177" s="175"/>
      <c r="BC177" s="175"/>
      <c r="BD177" s="175">
        <v>0</v>
      </c>
      <c r="BE177" s="175"/>
      <c r="BF177" s="175"/>
      <c r="BG177" s="175"/>
      <c r="BH177" s="175"/>
      <c r="BI177" s="175">
        <v>143485</v>
      </c>
      <c r="BJ177" s="175"/>
      <c r="BK177" s="175"/>
      <c r="BL177" s="175"/>
      <c r="BM177" s="175"/>
      <c r="BN177" s="175">
        <v>0</v>
      </c>
      <c r="BO177" s="175"/>
      <c r="BP177" s="175"/>
      <c r="BQ177" s="175"/>
      <c r="BR177" s="175"/>
    </row>
    <row r="178" spans="1:79" s="134" customFormat="1" ht="12.75" customHeight="1" x14ac:dyDescent="0.2">
      <c r="A178" s="128" t="s">
        <v>297</v>
      </c>
      <c r="B178" s="129"/>
      <c r="C178" s="129"/>
      <c r="D178" s="129"/>
      <c r="E178" s="129"/>
      <c r="F178" s="129"/>
      <c r="G178" s="129"/>
      <c r="H178" s="129"/>
      <c r="I178" s="129"/>
      <c r="J178" s="129"/>
      <c r="K178" s="129"/>
      <c r="L178" s="129"/>
      <c r="M178" s="129"/>
      <c r="N178" s="129"/>
      <c r="O178" s="129"/>
      <c r="P178" s="129"/>
      <c r="Q178" s="129"/>
      <c r="R178" s="129"/>
      <c r="S178" s="129"/>
      <c r="T178" s="130"/>
      <c r="U178" s="175">
        <v>27700</v>
      </c>
      <c r="V178" s="175"/>
      <c r="W178" s="175"/>
      <c r="X178" s="175"/>
      <c r="Y178" s="175"/>
      <c r="Z178" s="175">
        <v>0</v>
      </c>
      <c r="AA178" s="175"/>
      <c r="AB178" s="175"/>
      <c r="AC178" s="175"/>
      <c r="AD178" s="175"/>
      <c r="AE178" s="175">
        <v>5200</v>
      </c>
      <c r="AF178" s="175"/>
      <c r="AG178" s="175"/>
      <c r="AH178" s="175"/>
      <c r="AI178" s="175"/>
      <c r="AJ178" s="175">
        <v>0</v>
      </c>
      <c r="AK178" s="175"/>
      <c r="AL178" s="175"/>
      <c r="AM178" s="175"/>
      <c r="AN178" s="175"/>
      <c r="AO178" s="175">
        <v>5200</v>
      </c>
      <c r="AP178" s="175"/>
      <c r="AQ178" s="175"/>
      <c r="AR178" s="175"/>
      <c r="AS178" s="175"/>
      <c r="AT178" s="175">
        <v>0</v>
      </c>
      <c r="AU178" s="175"/>
      <c r="AV178" s="175"/>
      <c r="AW178" s="175"/>
      <c r="AX178" s="175"/>
      <c r="AY178" s="175">
        <v>0</v>
      </c>
      <c r="AZ178" s="175"/>
      <c r="BA178" s="175"/>
      <c r="BB178" s="175"/>
      <c r="BC178" s="175"/>
      <c r="BD178" s="175">
        <v>0</v>
      </c>
      <c r="BE178" s="175"/>
      <c r="BF178" s="175"/>
      <c r="BG178" s="175"/>
      <c r="BH178" s="175"/>
      <c r="BI178" s="175">
        <v>0</v>
      </c>
      <c r="BJ178" s="175"/>
      <c r="BK178" s="175"/>
      <c r="BL178" s="175"/>
      <c r="BM178" s="175"/>
      <c r="BN178" s="175">
        <v>0</v>
      </c>
      <c r="BO178" s="175"/>
      <c r="BP178" s="175"/>
      <c r="BQ178" s="175"/>
      <c r="BR178" s="175"/>
    </row>
    <row r="179" spans="1:79" s="9" customFormat="1" ht="25.5" customHeight="1" x14ac:dyDescent="0.2">
      <c r="A179" s="135" t="s">
        <v>298</v>
      </c>
      <c r="B179" s="136"/>
      <c r="C179" s="136"/>
      <c r="D179" s="136"/>
      <c r="E179" s="136"/>
      <c r="F179" s="136"/>
      <c r="G179" s="136"/>
      <c r="H179" s="136"/>
      <c r="I179" s="136"/>
      <c r="J179" s="136"/>
      <c r="K179" s="136"/>
      <c r="L179" s="136"/>
      <c r="M179" s="136"/>
      <c r="N179" s="136"/>
      <c r="O179" s="136"/>
      <c r="P179" s="136"/>
      <c r="Q179" s="136"/>
      <c r="R179" s="136"/>
      <c r="S179" s="136"/>
      <c r="T179" s="137"/>
      <c r="U179" s="174">
        <v>234248</v>
      </c>
      <c r="V179" s="174"/>
      <c r="W179" s="174"/>
      <c r="X179" s="174"/>
      <c r="Y179" s="174"/>
      <c r="Z179" s="174">
        <v>0</v>
      </c>
      <c r="AA179" s="174"/>
      <c r="AB179" s="174"/>
      <c r="AC179" s="174"/>
      <c r="AD179" s="174"/>
      <c r="AE179" s="174">
        <v>228115</v>
      </c>
      <c r="AF179" s="174"/>
      <c r="AG179" s="174"/>
      <c r="AH179" s="174"/>
      <c r="AI179" s="174"/>
      <c r="AJ179" s="174">
        <v>0</v>
      </c>
      <c r="AK179" s="174"/>
      <c r="AL179" s="174"/>
      <c r="AM179" s="174"/>
      <c r="AN179" s="174"/>
      <c r="AO179" s="174">
        <v>342960</v>
      </c>
      <c r="AP179" s="174"/>
      <c r="AQ179" s="174"/>
      <c r="AR179" s="174"/>
      <c r="AS179" s="174"/>
      <c r="AT179" s="174">
        <v>0</v>
      </c>
      <c r="AU179" s="174"/>
      <c r="AV179" s="174"/>
      <c r="AW179" s="174"/>
      <c r="AX179" s="174"/>
      <c r="AY179" s="174">
        <v>366970</v>
      </c>
      <c r="AZ179" s="174"/>
      <c r="BA179" s="174"/>
      <c r="BB179" s="174"/>
      <c r="BC179" s="174"/>
      <c r="BD179" s="174">
        <v>0</v>
      </c>
      <c r="BE179" s="174"/>
      <c r="BF179" s="174"/>
      <c r="BG179" s="174"/>
      <c r="BH179" s="174"/>
      <c r="BI179" s="174">
        <v>388550</v>
      </c>
      <c r="BJ179" s="174"/>
      <c r="BK179" s="174"/>
      <c r="BL179" s="174"/>
      <c r="BM179" s="174"/>
      <c r="BN179" s="174">
        <v>0</v>
      </c>
      <c r="BO179" s="174"/>
      <c r="BP179" s="174"/>
      <c r="BQ179" s="174"/>
      <c r="BR179" s="174"/>
    </row>
    <row r="180" spans="1:79" s="134" customFormat="1" ht="12.75" customHeight="1" x14ac:dyDescent="0.2">
      <c r="A180" s="128" t="s">
        <v>293</v>
      </c>
      <c r="B180" s="129"/>
      <c r="C180" s="129"/>
      <c r="D180" s="129"/>
      <c r="E180" s="129"/>
      <c r="F180" s="129"/>
      <c r="G180" s="129"/>
      <c r="H180" s="129"/>
      <c r="I180" s="129"/>
      <c r="J180" s="129"/>
      <c r="K180" s="129"/>
      <c r="L180" s="129"/>
      <c r="M180" s="129"/>
      <c r="N180" s="129"/>
      <c r="O180" s="129"/>
      <c r="P180" s="129"/>
      <c r="Q180" s="129"/>
      <c r="R180" s="129"/>
      <c r="S180" s="129"/>
      <c r="T180" s="130"/>
      <c r="U180" s="175">
        <v>234248</v>
      </c>
      <c r="V180" s="175"/>
      <c r="W180" s="175"/>
      <c r="X180" s="175"/>
      <c r="Y180" s="175"/>
      <c r="Z180" s="175">
        <v>0</v>
      </c>
      <c r="AA180" s="175"/>
      <c r="AB180" s="175"/>
      <c r="AC180" s="175"/>
      <c r="AD180" s="175"/>
      <c r="AE180" s="175">
        <v>228115</v>
      </c>
      <c r="AF180" s="175"/>
      <c r="AG180" s="175"/>
      <c r="AH180" s="175"/>
      <c r="AI180" s="175"/>
      <c r="AJ180" s="175">
        <v>0</v>
      </c>
      <c r="AK180" s="175"/>
      <c r="AL180" s="175"/>
      <c r="AM180" s="175"/>
      <c r="AN180" s="175"/>
      <c r="AO180" s="175">
        <v>342960</v>
      </c>
      <c r="AP180" s="175"/>
      <c r="AQ180" s="175"/>
      <c r="AR180" s="175"/>
      <c r="AS180" s="175"/>
      <c r="AT180" s="175">
        <v>0</v>
      </c>
      <c r="AU180" s="175"/>
      <c r="AV180" s="175"/>
      <c r="AW180" s="175"/>
      <c r="AX180" s="175"/>
      <c r="AY180" s="175">
        <v>366970</v>
      </c>
      <c r="AZ180" s="175"/>
      <c r="BA180" s="175"/>
      <c r="BB180" s="175"/>
      <c r="BC180" s="175"/>
      <c r="BD180" s="175">
        <v>0</v>
      </c>
      <c r="BE180" s="175"/>
      <c r="BF180" s="175"/>
      <c r="BG180" s="175"/>
      <c r="BH180" s="175"/>
      <c r="BI180" s="175">
        <v>388550</v>
      </c>
      <c r="BJ180" s="175"/>
      <c r="BK180" s="175"/>
      <c r="BL180" s="175"/>
      <c r="BM180" s="175"/>
      <c r="BN180" s="175">
        <v>0</v>
      </c>
      <c r="BO180" s="175"/>
      <c r="BP180" s="175"/>
      <c r="BQ180" s="175"/>
      <c r="BR180" s="175"/>
    </row>
    <row r="181" spans="1:79" s="134" customFormat="1" ht="12.75" customHeight="1" x14ac:dyDescent="0.2">
      <c r="A181" s="128" t="s">
        <v>299</v>
      </c>
      <c r="B181" s="129"/>
      <c r="C181" s="129"/>
      <c r="D181" s="129"/>
      <c r="E181" s="129"/>
      <c r="F181" s="129"/>
      <c r="G181" s="129"/>
      <c r="H181" s="129"/>
      <c r="I181" s="129"/>
      <c r="J181" s="129"/>
      <c r="K181" s="129"/>
      <c r="L181" s="129"/>
      <c r="M181" s="129"/>
      <c r="N181" s="129"/>
      <c r="O181" s="129"/>
      <c r="P181" s="129"/>
      <c r="Q181" s="129"/>
      <c r="R181" s="129"/>
      <c r="S181" s="129"/>
      <c r="T181" s="130"/>
      <c r="U181" s="175">
        <v>21971</v>
      </c>
      <c r="V181" s="175"/>
      <c r="W181" s="175"/>
      <c r="X181" s="175"/>
      <c r="Y181" s="175"/>
      <c r="Z181" s="175">
        <v>0</v>
      </c>
      <c r="AA181" s="175"/>
      <c r="AB181" s="175"/>
      <c r="AC181" s="175"/>
      <c r="AD181" s="175"/>
      <c r="AE181" s="175"/>
      <c r="AF181" s="175"/>
      <c r="AG181" s="175"/>
      <c r="AH181" s="175"/>
      <c r="AI181" s="175"/>
      <c r="AJ181" s="175">
        <v>0</v>
      </c>
      <c r="AK181" s="175"/>
      <c r="AL181" s="175"/>
      <c r="AM181" s="175"/>
      <c r="AN181" s="175"/>
      <c r="AO181" s="175">
        <v>16200</v>
      </c>
      <c r="AP181" s="175"/>
      <c r="AQ181" s="175"/>
      <c r="AR181" s="175"/>
      <c r="AS181" s="175"/>
      <c r="AT181" s="175">
        <v>0</v>
      </c>
      <c r="AU181" s="175"/>
      <c r="AV181" s="175"/>
      <c r="AW181" s="175"/>
      <c r="AX181" s="175"/>
      <c r="AY181" s="175">
        <v>17400</v>
      </c>
      <c r="AZ181" s="175"/>
      <c r="BA181" s="175"/>
      <c r="BB181" s="175"/>
      <c r="BC181" s="175"/>
      <c r="BD181" s="175">
        <v>0</v>
      </c>
      <c r="BE181" s="175"/>
      <c r="BF181" s="175"/>
      <c r="BG181" s="175"/>
      <c r="BH181" s="175"/>
      <c r="BI181" s="175">
        <v>18400</v>
      </c>
      <c r="BJ181" s="175"/>
      <c r="BK181" s="175"/>
      <c r="BL181" s="175"/>
      <c r="BM181" s="175"/>
      <c r="BN181" s="175">
        <v>0</v>
      </c>
      <c r="BO181" s="175"/>
      <c r="BP181" s="175"/>
      <c r="BQ181" s="175"/>
      <c r="BR181" s="175"/>
    </row>
    <row r="182" spans="1:79" s="9" customFormat="1" ht="12.75" customHeight="1" x14ac:dyDescent="0.2">
      <c r="A182" s="135" t="s">
        <v>179</v>
      </c>
      <c r="B182" s="136"/>
      <c r="C182" s="136"/>
      <c r="D182" s="136"/>
      <c r="E182" s="136"/>
      <c r="F182" s="136"/>
      <c r="G182" s="136"/>
      <c r="H182" s="136"/>
      <c r="I182" s="136"/>
      <c r="J182" s="136"/>
      <c r="K182" s="136"/>
      <c r="L182" s="136"/>
      <c r="M182" s="136"/>
      <c r="N182" s="136"/>
      <c r="O182" s="136"/>
      <c r="P182" s="136"/>
      <c r="Q182" s="136"/>
      <c r="R182" s="136"/>
      <c r="S182" s="136"/>
      <c r="T182" s="137"/>
      <c r="U182" s="174">
        <v>1154689</v>
      </c>
      <c r="V182" s="174"/>
      <c r="W182" s="174"/>
      <c r="X182" s="174"/>
      <c r="Y182" s="174"/>
      <c r="Z182" s="174">
        <v>0</v>
      </c>
      <c r="AA182" s="174"/>
      <c r="AB182" s="174"/>
      <c r="AC182" s="174"/>
      <c r="AD182" s="174"/>
      <c r="AE182" s="174">
        <v>1395000</v>
      </c>
      <c r="AF182" s="174"/>
      <c r="AG182" s="174"/>
      <c r="AH182" s="174"/>
      <c r="AI182" s="174"/>
      <c r="AJ182" s="174">
        <v>0</v>
      </c>
      <c r="AK182" s="174"/>
      <c r="AL182" s="174"/>
      <c r="AM182" s="174"/>
      <c r="AN182" s="174"/>
      <c r="AO182" s="174">
        <v>1650500</v>
      </c>
      <c r="AP182" s="174"/>
      <c r="AQ182" s="174"/>
      <c r="AR182" s="174"/>
      <c r="AS182" s="174"/>
      <c r="AT182" s="174">
        <v>0</v>
      </c>
      <c r="AU182" s="174"/>
      <c r="AV182" s="174"/>
      <c r="AW182" s="174"/>
      <c r="AX182" s="174"/>
      <c r="AY182" s="174">
        <v>1767000</v>
      </c>
      <c r="AZ182" s="174"/>
      <c r="BA182" s="174"/>
      <c r="BB182" s="174"/>
      <c r="BC182" s="174"/>
      <c r="BD182" s="174">
        <v>0</v>
      </c>
      <c r="BE182" s="174"/>
      <c r="BF182" s="174"/>
      <c r="BG182" s="174"/>
      <c r="BH182" s="174"/>
      <c r="BI182" s="174">
        <v>1870000</v>
      </c>
      <c r="BJ182" s="174"/>
      <c r="BK182" s="174"/>
      <c r="BL182" s="174"/>
      <c r="BM182" s="174"/>
      <c r="BN182" s="174">
        <v>0</v>
      </c>
      <c r="BO182" s="174"/>
      <c r="BP182" s="174"/>
      <c r="BQ182" s="174"/>
      <c r="BR182" s="174"/>
    </row>
    <row r="183" spans="1:79" s="134" customFormat="1" ht="38.25" customHeight="1" x14ac:dyDescent="0.2">
      <c r="A183" s="128" t="s">
        <v>300</v>
      </c>
      <c r="B183" s="129"/>
      <c r="C183" s="129"/>
      <c r="D183" s="129"/>
      <c r="E183" s="129"/>
      <c r="F183" s="129"/>
      <c r="G183" s="129"/>
      <c r="H183" s="129"/>
      <c r="I183" s="129"/>
      <c r="J183" s="129"/>
      <c r="K183" s="129"/>
      <c r="L183" s="129"/>
      <c r="M183" s="129"/>
      <c r="N183" s="129"/>
      <c r="O183" s="129"/>
      <c r="P183" s="129"/>
      <c r="Q183" s="129"/>
      <c r="R183" s="129"/>
      <c r="S183" s="129"/>
      <c r="T183" s="130"/>
      <c r="U183" s="175" t="s">
        <v>251</v>
      </c>
      <c r="V183" s="175"/>
      <c r="W183" s="175"/>
      <c r="X183" s="175"/>
      <c r="Y183" s="175"/>
      <c r="Z183" s="175"/>
      <c r="AA183" s="175"/>
      <c r="AB183" s="175"/>
      <c r="AC183" s="175"/>
      <c r="AD183" s="175"/>
      <c r="AE183" s="175" t="s">
        <v>251</v>
      </c>
      <c r="AF183" s="175"/>
      <c r="AG183" s="175"/>
      <c r="AH183" s="175"/>
      <c r="AI183" s="175"/>
      <c r="AJ183" s="175"/>
      <c r="AK183" s="175"/>
      <c r="AL183" s="175"/>
      <c r="AM183" s="175"/>
      <c r="AN183" s="175"/>
      <c r="AO183" s="175" t="s">
        <v>251</v>
      </c>
      <c r="AP183" s="175"/>
      <c r="AQ183" s="175"/>
      <c r="AR183" s="175"/>
      <c r="AS183" s="175"/>
      <c r="AT183" s="175"/>
      <c r="AU183" s="175"/>
      <c r="AV183" s="175"/>
      <c r="AW183" s="175"/>
      <c r="AX183" s="175"/>
      <c r="AY183" s="175" t="s">
        <v>251</v>
      </c>
      <c r="AZ183" s="175"/>
      <c r="BA183" s="175"/>
      <c r="BB183" s="175"/>
      <c r="BC183" s="175"/>
      <c r="BD183" s="175"/>
      <c r="BE183" s="175"/>
      <c r="BF183" s="175"/>
      <c r="BG183" s="175"/>
      <c r="BH183" s="175"/>
      <c r="BI183" s="175" t="s">
        <v>251</v>
      </c>
      <c r="BJ183" s="175"/>
      <c r="BK183" s="175"/>
      <c r="BL183" s="175"/>
      <c r="BM183" s="175"/>
      <c r="BN183" s="175"/>
      <c r="BO183" s="175"/>
      <c r="BP183" s="175"/>
      <c r="BQ183" s="175"/>
      <c r="BR183" s="175"/>
    </row>
    <row r="186" spans="1:79" ht="14.25" customHeight="1" x14ac:dyDescent="0.2">
      <c r="A186" s="48" t="s">
        <v>156</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x14ac:dyDescent="0.2">
      <c r="A187" s="76" t="s">
        <v>7</v>
      </c>
      <c r="B187" s="77"/>
      <c r="C187" s="77"/>
      <c r="D187" s="76" t="s">
        <v>11</v>
      </c>
      <c r="E187" s="77"/>
      <c r="F187" s="77"/>
      <c r="G187" s="77"/>
      <c r="H187" s="77"/>
      <c r="I187" s="77"/>
      <c r="J187" s="77"/>
      <c r="K187" s="77"/>
      <c r="L187" s="77"/>
      <c r="M187" s="77"/>
      <c r="N187" s="77"/>
      <c r="O187" s="77"/>
      <c r="P187" s="77"/>
      <c r="Q187" s="77"/>
      <c r="R187" s="77"/>
      <c r="S187" s="77"/>
      <c r="T187" s="77"/>
      <c r="U187" s="77"/>
      <c r="V187" s="78"/>
      <c r="W187" s="46" t="s">
        <v>242</v>
      </c>
      <c r="X187" s="46"/>
      <c r="Y187" s="46"/>
      <c r="Z187" s="46"/>
      <c r="AA187" s="46"/>
      <c r="AB187" s="46"/>
      <c r="AC187" s="46"/>
      <c r="AD187" s="46"/>
      <c r="AE187" s="46"/>
      <c r="AF187" s="46"/>
      <c r="AG187" s="46"/>
      <c r="AH187" s="46"/>
      <c r="AI187" s="46" t="s">
        <v>319</v>
      </c>
      <c r="AJ187" s="46"/>
      <c r="AK187" s="46"/>
      <c r="AL187" s="46"/>
      <c r="AM187" s="46"/>
      <c r="AN187" s="46"/>
      <c r="AO187" s="46"/>
      <c r="AP187" s="46"/>
      <c r="AQ187" s="46"/>
      <c r="AR187" s="46"/>
      <c r="AS187" s="46"/>
      <c r="AT187" s="46"/>
      <c r="AU187" s="46" t="s">
        <v>330</v>
      </c>
      <c r="AV187" s="46"/>
      <c r="AW187" s="46"/>
      <c r="AX187" s="46"/>
      <c r="AY187" s="46"/>
      <c r="AZ187" s="46"/>
      <c r="BA187" s="46" t="s">
        <v>335</v>
      </c>
      <c r="BB187" s="46"/>
      <c r="BC187" s="46"/>
      <c r="BD187" s="46"/>
      <c r="BE187" s="46"/>
      <c r="BF187" s="46"/>
      <c r="BG187" s="46" t="s">
        <v>343</v>
      </c>
      <c r="BH187" s="46"/>
      <c r="BI187" s="46"/>
      <c r="BJ187" s="46"/>
      <c r="BK187" s="46"/>
      <c r="BL187" s="46"/>
    </row>
    <row r="188" spans="1:79" ht="15" customHeight="1" x14ac:dyDescent="0.2">
      <c r="A188" s="95"/>
      <c r="B188" s="96"/>
      <c r="C188" s="96"/>
      <c r="D188" s="95"/>
      <c r="E188" s="96"/>
      <c r="F188" s="96"/>
      <c r="G188" s="96"/>
      <c r="H188" s="96"/>
      <c r="I188" s="96"/>
      <c r="J188" s="96"/>
      <c r="K188" s="96"/>
      <c r="L188" s="96"/>
      <c r="M188" s="96"/>
      <c r="N188" s="96"/>
      <c r="O188" s="96"/>
      <c r="P188" s="96"/>
      <c r="Q188" s="96"/>
      <c r="R188" s="96"/>
      <c r="S188" s="96"/>
      <c r="T188" s="96"/>
      <c r="U188" s="96"/>
      <c r="V188" s="97"/>
      <c r="W188" s="46" t="s">
        <v>5</v>
      </c>
      <c r="X188" s="46"/>
      <c r="Y188" s="46"/>
      <c r="Z188" s="46"/>
      <c r="AA188" s="46"/>
      <c r="AB188" s="46"/>
      <c r="AC188" s="46" t="s">
        <v>4</v>
      </c>
      <c r="AD188" s="46"/>
      <c r="AE188" s="46"/>
      <c r="AF188" s="46"/>
      <c r="AG188" s="46"/>
      <c r="AH188" s="46"/>
      <c r="AI188" s="46" t="s">
        <v>5</v>
      </c>
      <c r="AJ188" s="46"/>
      <c r="AK188" s="46"/>
      <c r="AL188" s="46"/>
      <c r="AM188" s="46"/>
      <c r="AN188" s="46"/>
      <c r="AO188" s="46" t="s">
        <v>4</v>
      </c>
      <c r="AP188" s="46"/>
      <c r="AQ188" s="46"/>
      <c r="AR188" s="46"/>
      <c r="AS188" s="46"/>
      <c r="AT188" s="46"/>
      <c r="AU188" s="98" t="s">
        <v>5</v>
      </c>
      <c r="AV188" s="98"/>
      <c r="AW188" s="98"/>
      <c r="AX188" s="98" t="s">
        <v>4</v>
      </c>
      <c r="AY188" s="98"/>
      <c r="AZ188" s="98"/>
      <c r="BA188" s="98" t="s">
        <v>5</v>
      </c>
      <c r="BB188" s="98"/>
      <c r="BC188" s="98"/>
      <c r="BD188" s="98" t="s">
        <v>4</v>
      </c>
      <c r="BE188" s="98"/>
      <c r="BF188" s="98"/>
      <c r="BG188" s="98" t="s">
        <v>5</v>
      </c>
      <c r="BH188" s="98"/>
      <c r="BI188" s="98"/>
      <c r="BJ188" s="98" t="s">
        <v>4</v>
      </c>
      <c r="BK188" s="98"/>
      <c r="BL188" s="98"/>
    </row>
    <row r="189" spans="1:79" ht="57" customHeight="1" x14ac:dyDescent="0.2">
      <c r="A189" s="79"/>
      <c r="B189" s="80"/>
      <c r="C189" s="80"/>
      <c r="D189" s="79"/>
      <c r="E189" s="80"/>
      <c r="F189" s="80"/>
      <c r="G189" s="80"/>
      <c r="H189" s="80"/>
      <c r="I189" s="80"/>
      <c r="J189" s="80"/>
      <c r="K189" s="80"/>
      <c r="L189" s="80"/>
      <c r="M189" s="80"/>
      <c r="N189" s="80"/>
      <c r="O189" s="80"/>
      <c r="P189" s="80"/>
      <c r="Q189" s="80"/>
      <c r="R189" s="80"/>
      <c r="S189" s="80"/>
      <c r="T189" s="80"/>
      <c r="U189" s="80"/>
      <c r="V189" s="81"/>
      <c r="W189" s="46" t="s">
        <v>13</v>
      </c>
      <c r="X189" s="46"/>
      <c r="Y189" s="46"/>
      <c r="Z189" s="46" t="s">
        <v>12</v>
      </c>
      <c r="AA189" s="46"/>
      <c r="AB189" s="46"/>
      <c r="AC189" s="46" t="s">
        <v>13</v>
      </c>
      <c r="AD189" s="46"/>
      <c r="AE189" s="46"/>
      <c r="AF189" s="46" t="s">
        <v>12</v>
      </c>
      <c r="AG189" s="46"/>
      <c r="AH189" s="46"/>
      <c r="AI189" s="46" t="s">
        <v>13</v>
      </c>
      <c r="AJ189" s="46"/>
      <c r="AK189" s="46"/>
      <c r="AL189" s="46" t="s">
        <v>12</v>
      </c>
      <c r="AM189" s="46"/>
      <c r="AN189" s="46"/>
      <c r="AO189" s="46" t="s">
        <v>13</v>
      </c>
      <c r="AP189" s="46"/>
      <c r="AQ189" s="46"/>
      <c r="AR189" s="46" t="s">
        <v>12</v>
      </c>
      <c r="AS189" s="46"/>
      <c r="AT189" s="46"/>
      <c r="AU189" s="98"/>
      <c r="AV189" s="98"/>
      <c r="AW189" s="98"/>
      <c r="AX189" s="98"/>
      <c r="AY189" s="98"/>
      <c r="AZ189" s="98"/>
      <c r="BA189" s="98"/>
      <c r="BB189" s="98"/>
      <c r="BC189" s="98"/>
      <c r="BD189" s="98"/>
      <c r="BE189" s="98"/>
      <c r="BF189" s="98"/>
      <c r="BG189" s="98"/>
      <c r="BH189" s="98"/>
      <c r="BI189" s="98"/>
      <c r="BJ189" s="98"/>
      <c r="BK189" s="98"/>
      <c r="BL189" s="98"/>
    </row>
    <row r="190" spans="1:79" ht="15" customHeight="1" x14ac:dyDescent="0.2">
      <c r="A190" s="61">
        <v>1</v>
      </c>
      <c r="B190" s="62"/>
      <c r="C190" s="62"/>
      <c r="D190" s="61">
        <v>2</v>
      </c>
      <c r="E190" s="62"/>
      <c r="F190" s="62"/>
      <c r="G190" s="62"/>
      <c r="H190" s="62"/>
      <c r="I190" s="62"/>
      <c r="J190" s="62"/>
      <c r="K190" s="62"/>
      <c r="L190" s="62"/>
      <c r="M190" s="62"/>
      <c r="N190" s="62"/>
      <c r="O190" s="62"/>
      <c r="P190" s="62"/>
      <c r="Q190" s="62"/>
      <c r="R190" s="62"/>
      <c r="S190" s="62"/>
      <c r="T190" s="62"/>
      <c r="U190" s="62"/>
      <c r="V190" s="63"/>
      <c r="W190" s="46">
        <v>3</v>
      </c>
      <c r="X190" s="46"/>
      <c r="Y190" s="46"/>
      <c r="Z190" s="46">
        <v>4</v>
      </c>
      <c r="AA190" s="46"/>
      <c r="AB190" s="46"/>
      <c r="AC190" s="46">
        <v>5</v>
      </c>
      <c r="AD190" s="46"/>
      <c r="AE190" s="46"/>
      <c r="AF190" s="46">
        <v>6</v>
      </c>
      <c r="AG190" s="46"/>
      <c r="AH190" s="46"/>
      <c r="AI190" s="46">
        <v>7</v>
      </c>
      <c r="AJ190" s="46"/>
      <c r="AK190" s="46"/>
      <c r="AL190" s="46">
        <v>8</v>
      </c>
      <c r="AM190" s="46"/>
      <c r="AN190" s="46"/>
      <c r="AO190" s="46">
        <v>9</v>
      </c>
      <c r="AP190" s="46"/>
      <c r="AQ190" s="46"/>
      <c r="AR190" s="46">
        <v>10</v>
      </c>
      <c r="AS190" s="46"/>
      <c r="AT190" s="46"/>
      <c r="AU190" s="46">
        <v>11</v>
      </c>
      <c r="AV190" s="46"/>
      <c r="AW190" s="46"/>
      <c r="AX190" s="46">
        <v>12</v>
      </c>
      <c r="AY190" s="46"/>
      <c r="AZ190" s="46"/>
      <c r="BA190" s="46">
        <v>13</v>
      </c>
      <c r="BB190" s="46"/>
      <c r="BC190" s="46"/>
      <c r="BD190" s="46">
        <v>14</v>
      </c>
      <c r="BE190" s="46"/>
      <c r="BF190" s="46"/>
      <c r="BG190" s="46">
        <v>15</v>
      </c>
      <c r="BH190" s="46"/>
      <c r="BI190" s="46"/>
      <c r="BJ190" s="46">
        <v>16</v>
      </c>
      <c r="BK190" s="46"/>
      <c r="BL190" s="46"/>
    </row>
    <row r="191" spans="1:79" s="2" customFormat="1" ht="12.75" hidden="1" customHeight="1" x14ac:dyDescent="0.2">
      <c r="A191" s="64" t="s">
        <v>90</v>
      </c>
      <c r="B191" s="65"/>
      <c r="C191" s="65"/>
      <c r="D191" s="64" t="s">
        <v>78</v>
      </c>
      <c r="E191" s="65"/>
      <c r="F191" s="65"/>
      <c r="G191" s="65"/>
      <c r="H191" s="65"/>
      <c r="I191" s="65"/>
      <c r="J191" s="65"/>
      <c r="K191" s="65"/>
      <c r="L191" s="65"/>
      <c r="M191" s="65"/>
      <c r="N191" s="65"/>
      <c r="O191" s="65"/>
      <c r="P191" s="65"/>
      <c r="Q191" s="65"/>
      <c r="R191" s="65"/>
      <c r="S191" s="65"/>
      <c r="T191" s="65"/>
      <c r="U191" s="65"/>
      <c r="V191" s="66"/>
      <c r="W191" s="44" t="s">
        <v>93</v>
      </c>
      <c r="X191" s="44"/>
      <c r="Y191" s="44"/>
      <c r="Z191" s="44" t="s">
        <v>94</v>
      </c>
      <c r="AA191" s="44"/>
      <c r="AB191" s="44"/>
      <c r="AC191" s="49" t="s">
        <v>95</v>
      </c>
      <c r="AD191" s="49"/>
      <c r="AE191" s="49"/>
      <c r="AF191" s="49" t="s">
        <v>96</v>
      </c>
      <c r="AG191" s="49"/>
      <c r="AH191" s="49"/>
      <c r="AI191" s="44" t="s">
        <v>97</v>
      </c>
      <c r="AJ191" s="44"/>
      <c r="AK191" s="44"/>
      <c r="AL191" s="44" t="s">
        <v>98</v>
      </c>
      <c r="AM191" s="44"/>
      <c r="AN191" s="44"/>
      <c r="AO191" s="49" t="s">
        <v>127</v>
      </c>
      <c r="AP191" s="49"/>
      <c r="AQ191" s="49"/>
      <c r="AR191" s="49" t="s">
        <v>99</v>
      </c>
      <c r="AS191" s="49"/>
      <c r="AT191" s="49"/>
      <c r="AU191" s="44" t="s">
        <v>133</v>
      </c>
      <c r="AV191" s="44"/>
      <c r="AW191" s="44"/>
      <c r="AX191" s="49" t="s">
        <v>134</v>
      </c>
      <c r="AY191" s="49"/>
      <c r="AZ191" s="49"/>
      <c r="BA191" s="44" t="s">
        <v>135</v>
      </c>
      <c r="BB191" s="44"/>
      <c r="BC191" s="44"/>
      <c r="BD191" s="49" t="s">
        <v>136</v>
      </c>
      <c r="BE191" s="49"/>
      <c r="BF191" s="49"/>
      <c r="BG191" s="44" t="s">
        <v>137</v>
      </c>
      <c r="BH191" s="44"/>
      <c r="BI191" s="44"/>
      <c r="BJ191" s="49" t="s">
        <v>138</v>
      </c>
      <c r="BK191" s="49"/>
      <c r="BL191" s="49"/>
      <c r="CA191" s="2" t="s">
        <v>126</v>
      </c>
    </row>
    <row r="192" spans="1:79" s="134" customFormat="1" ht="12.75" customHeight="1" x14ac:dyDescent="0.2">
      <c r="A192" s="154">
        <v>1</v>
      </c>
      <c r="B192" s="155"/>
      <c r="C192" s="155"/>
      <c r="D192" s="128" t="s">
        <v>301</v>
      </c>
      <c r="E192" s="129"/>
      <c r="F192" s="129"/>
      <c r="G192" s="129"/>
      <c r="H192" s="129"/>
      <c r="I192" s="129"/>
      <c r="J192" s="129"/>
      <c r="K192" s="129"/>
      <c r="L192" s="129"/>
      <c r="M192" s="129"/>
      <c r="N192" s="129"/>
      <c r="O192" s="129"/>
      <c r="P192" s="129"/>
      <c r="Q192" s="129"/>
      <c r="R192" s="129"/>
      <c r="S192" s="129"/>
      <c r="T192" s="129"/>
      <c r="U192" s="129"/>
      <c r="V192" s="130"/>
      <c r="W192" s="173">
        <v>3</v>
      </c>
      <c r="X192" s="173"/>
      <c r="Y192" s="173"/>
      <c r="Z192" s="173">
        <v>2</v>
      </c>
      <c r="AA192" s="173"/>
      <c r="AB192" s="173"/>
      <c r="AC192" s="173">
        <v>0</v>
      </c>
      <c r="AD192" s="173"/>
      <c r="AE192" s="173"/>
      <c r="AF192" s="173">
        <v>0</v>
      </c>
      <c r="AG192" s="173"/>
      <c r="AH192" s="173"/>
      <c r="AI192" s="173">
        <v>3</v>
      </c>
      <c r="AJ192" s="173"/>
      <c r="AK192" s="173"/>
      <c r="AL192" s="173">
        <v>2</v>
      </c>
      <c r="AM192" s="173"/>
      <c r="AN192" s="173"/>
      <c r="AO192" s="173">
        <v>0</v>
      </c>
      <c r="AP192" s="173"/>
      <c r="AQ192" s="173"/>
      <c r="AR192" s="173">
        <v>0</v>
      </c>
      <c r="AS192" s="173"/>
      <c r="AT192" s="173"/>
      <c r="AU192" s="173">
        <v>3</v>
      </c>
      <c r="AV192" s="173"/>
      <c r="AW192" s="173"/>
      <c r="AX192" s="173">
        <v>0</v>
      </c>
      <c r="AY192" s="173"/>
      <c r="AZ192" s="173"/>
      <c r="BA192" s="173">
        <v>3</v>
      </c>
      <c r="BB192" s="173"/>
      <c r="BC192" s="173"/>
      <c r="BD192" s="173">
        <v>0</v>
      </c>
      <c r="BE192" s="173"/>
      <c r="BF192" s="173"/>
      <c r="BG192" s="173">
        <v>3</v>
      </c>
      <c r="BH192" s="173"/>
      <c r="BI192" s="173"/>
      <c r="BJ192" s="173">
        <v>0</v>
      </c>
      <c r="BK192" s="173"/>
      <c r="BL192" s="173"/>
      <c r="CA192" s="134" t="s">
        <v>51</v>
      </c>
    </row>
    <row r="193" spans="1:79" s="134" customFormat="1" ht="12.75" customHeight="1" x14ac:dyDescent="0.2">
      <c r="A193" s="154">
        <v>2</v>
      </c>
      <c r="B193" s="155"/>
      <c r="C193" s="155"/>
      <c r="D193" s="128" t="s">
        <v>302</v>
      </c>
      <c r="E193" s="129"/>
      <c r="F193" s="129"/>
      <c r="G193" s="129"/>
      <c r="H193" s="129"/>
      <c r="I193" s="129"/>
      <c r="J193" s="129"/>
      <c r="K193" s="129"/>
      <c r="L193" s="129"/>
      <c r="M193" s="129"/>
      <c r="N193" s="129"/>
      <c r="O193" s="129"/>
      <c r="P193" s="129"/>
      <c r="Q193" s="129"/>
      <c r="R193" s="129"/>
      <c r="S193" s="129"/>
      <c r="T193" s="129"/>
      <c r="U193" s="129"/>
      <c r="V193" s="130"/>
      <c r="W193" s="173">
        <v>5</v>
      </c>
      <c r="X193" s="173"/>
      <c r="Y193" s="173"/>
      <c r="Z193" s="173">
        <v>4</v>
      </c>
      <c r="AA193" s="173"/>
      <c r="AB193" s="173"/>
      <c r="AC193" s="173">
        <v>0</v>
      </c>
      <c r="AD193" s="173"/>
      <c r="AE193" s="173"/>
      <c r="AF193" s="173">
        <v>0</v>
      </c>
      <c r="AG193" s="173"/>
      <c r="AH193" s="173"/>
      <c r="AI193" s="173">
        <v>5</v>
      </c>
      <c r="AJ193" s="173"/>
      <c r="AK193" s="173"/>
      <c r="AL193" s="173">
        <v>4</v>
      </c>
      <c r="AM193" s="173"/>
      <c r="AN193" s="173"/>
      <c r="AO193" s="173">
        <v>0</v>
      </c>
      <c r="AP193" s="173"/>
      <c r="AQ193" s="173"/>
      <c r="AR193" s="173">
        <v>0</v>
      </c>
      <c r="AS193" s="173"/>
      <c r="AT193" s="173"/>
      <c r="AU193" s="173">
        <v>5</v>
      </c>
      <c r="AV193" s="173"/>
      <c r="AW193" s="173"/>
      <c r="AX193" s="173">
        <v>0</v>
      </c>
      <c r="AY193" s="173"/>
      <c r="AZ193" s="173"/>
      <c r="BA193" s="173">
        <v>5</v>
      </c>
      <c r="BB193" s="173"/>
      <c r="BC193" s="173"/>
      <c r="BD193" s="173">
        <v>0</v>
      </c>
      <c r="BE193" s="173"/>
      <c r="BF193" s="173"/>
      <c r="BG193" s="173">
        <v>5</v>
      </c>
      <c r="BH193" s="173"/>
      <c r="BI193" s="173"/>
      <c r="BJ193" s="173">
        <v>0</v>
      </c>
      <c r="BK193" s="173"/>
      <c r="BL193" s="173"/>
    </row>
    <row r="194" spans="1:79" s="134" customFormat="1" ht="12.75" customHeight="1" x14ac:dyDescent="0.2">
      <c r="A194" s="154">
        <v>3</v>
      </c>
      <c r="B194" s="155"/>
      <c r="C194" s="155"/>
      <c r="D194" s="128" t="s">
        <v>303</v>
      </c>
      <c r="E194" s="129"/>
      <c r="F194" s="129"/>
      <c r="G194" s="129"/>
      <c r="H194" s="129"/>
      <c r="I194" s="129"/>
      <c r="J194" s="129"/>
      <c r="K194" s="129"/>
      <c r="L194" s="129"/>
      <c r="M194" s="129"/>
      <c r="N194" s="129"/>
      <c r="O194" s="129"/>
      <c r="P194" s="129"/>
      <c r="Q194" s="129"/>
      <c r="R194" s="129"/>
      <c r="S194" s="129"/>
      <c r="T194" s="129"/>
      <c r="U194" s="129"/>
      <c r="V194" s="130"/>
      <c r="W194" s="173">
        <v>1</v>
      </c>
      <c r="X194" s="173"/>
      <c r="Y194" s="173"/>
      <c r="Z194" s="173">
        <v>0</v>
      </c>
      <c r="AA194" s="173"/>
      <c r="AB194" s="173"/>
      <c r="AC194" s="173">
        <v>0</v>
      </c>
      <c r="AD194" s="173"/>
      <c r="AE194" s="173"/>
      <c r="AF194" s="173">
        <v>0</v>
      </c>
      <c r="AG194" s="173"/>
      <c r="AH194" s="173"/>
      <c r="AI194" s="173">
        <v>1</v>
      </c>
      <c r="AJ194" s="173"/>
      <c r="AK194" s="173"/>
      <c r="AL194" s="173">
        <v>0</v>
      </c>
      <c r="AM194" s="173"/>
      <c r="AN194" s="173"/>
      <c r="AO194" s="173">
        <v>0</v>
      </c>
      <c r="AP194" s="173"/>
      <c r="AQ194" s="173"/>
      <c r="AR194" s="173">
        <v>0</v>
      </c>
      <c r="AS194" s="173"/>
      <c r="AT194" s="173"/>
      <c r="AU194" s="173">
        <v>1</v>
      </c>
      <c r="AV194" s="173"/>
      <c r="AW194" s="173"/>
      <c r="AX194" s="173">
        <v>0</v>
      </c>
      <c r="AY194" s="173"/>
      <c r="AZ194" s="173"/>
      <c r="BA194" s="173">
        <v>1</v>
      </c>
      <c r="BB194" s="173"/>
      <c r="BC194" s="173"/>
      <c r="BD194" s="173">
        <v>0</v>
      </c>
      <c r="BE194" s="173"/>
      <c r="BF194" s="173"/>
      <c r="BG194" s="173">
        <v>1</v>
      </c>
      <c r="BH194" s="173"/>
      <c r="BI194" s="173"/>
      <c r="BJ194" s="173">
        <v>0</v>
      </c>
      <c r="BK194" s="173"/>
      <c r="BL194" s="173"/>
    </row>
    <row r="195" spans="1:79" s="9" customFormat="1" ht="12.75" customHeight="1" x14ac:dyDescent="0.2">
      <c r="A195" s="123">
        <v>4</v>
      </c>
      <c r="B195" s="124"/>
      <c r="C195" s="124"/>
      <c r="D195" s="135" t="s">
        <v>304</v>
      </c>
      <c r="E195" s="136"/>
      <c r="F195" s="136"/>
      <c r="G195" s="136"/>
      <c r="H195" s="136"/>
      <c r="I195" s="136"/>
      <c r="J195" s="136"/>
      <c r="K195" s="136"/>
      <c r="L195" s="136"/>
      <c r="M195" s="136"/>
      <c r="N195" s="136"/>
      <c r="O195" s="136"/>
      <c r="P195" s="136"/>
      <c r="Q195" s="136"/>
      <c r="R195" s="136"/>
      <c r="S195" s="136"/>
      <c r="T195" s="136"/>
      <c r="U195" s="136"/>
      <c r="V195" s="137"/>
      <c r="W195" s="170">
        <v>9</v>
      </c>
      <c r="X195" s="170"/>
      <c r="Y195" s="170"/>
      <c r="Z195" s="170">
        <v>6</v>
      </c>
      <c r="AA195" s="170"/>
      <c r="AB195" s="170"/>
      <c r="AC195" s="170">
        <v>0</v>
      </c>
      <c r="AD195" s="170"/>
      <c r="AE195" s="170"/>
      <c r="AF195" s="170">
        <v>0</v>
      </c>
      <c r="AG195" s="170"/>
      <c r="AH195" s="170"/>
      <c r="AI195" s="170">
        <v>9</v>
      </c>
      <c r="AJ195" s="170"/>
      <c r="AK195" s="170"/>
      <c r="AL195" s="170">
        <v>6</v>
      </c>
      <c r="AM195" s="170"/>
      <c r="AN195" s="170"/>
      <c r="AO195" s="170">
        <v>0</v>
      </c>
      <c r="AP195" s="170"/>
      <c r="AQ195" s="170"/>
      <c r="AR195" s="170">
        <v>0</v>
      </c>
      <c r="AS195" s="170"/>
      <c r="AT195" s="170"/>
      <c r="AU195" s="170">
        <v>9</v>
      </c>
      <c r="AV195" s="170"/>
      <c r="AW195" s="170"/>
      <c r="AX195" s="170">
        <v>0</v>
      </c>
      <c r="AY195" s="170"/>
      <c r="AZ195" s="170"/>
      <c r="BA195" s="170">
        <v>9</v>
      </c>
      <c r="BB195" s="170"/>
      <c r="BC195" s="170"/>
      <c r="BD195" s="170">
        <v>0</v>
      </c>
      <c r="BE195" s="170"/>
      <c r="BF195" s="170"/>
      <c r="BG195" s="170">
        <v>9</v>
      </c>
      <c r="BH195" s="170"/>
      <c r="BI195" s="170"/>
      <c r="BJ195" s="170">
        <v>0</v>
      </c>
      <c r="BK195" s="170"/>
      <c r="BL195" s="170"/>
    </row>
    <row r="196" spans="1:79" s="134" customFormat="1" ht="25.5" customHeight="1" x14ac:dyDescent="0.2">
      <c r="A196" s="154">
        <v>5</v>
      </c>
      <c r="B196" s="155"/>
      <c r="C196" s="155"/>
      <c r="D196" s="128" t="s">
        <v>305</v>
      </c>
      <c r="E196" s="129"/>
      <c r="F196" s="129"/>
      <c r="G196" s="129"/>
      <c r="H196" s="129"/>
      <c r="I196" s="129"/>
      <c r="J196" s="129"/>
      <c r="K196" s="129"/>
      <c r="L196" s="129"/>
      <c r="M196" s="129"/>
      <c r="N196" s="129"/>
      <c r="O196" s="129"/>
      <c r="P196" s="129"/>
      <c r="Q196" s="129"/>
      <c r="R196" s="129"/>
      <c r="S196" s="129"/>
      <c r="T196" s="129"/>
      <c r="U196" s="129"/>
      <c r="V196" s="130"/>
      <c r="W196" s="173" t="s">
        <v>251</v>
      </c>
      <c r="X196" s="173"/>
      <c r="Y196" s="173"/>
      <c r="Z196" s="173" t="s">
        <v>251</v>
      </c>
      <c r="AA196" s="173"/>
      <c r="AB196" s="173"/>
      <c r="AC196" s="173"/>
      <c r="AD196" s="173"/>
      <c r="AE196" s="173"/>
      <c r="AF196" s="173"/>
      <c r="AG196" s="173"/>
      <c r="AH196" s="173"/>
      <c r="AI196" s="173" t="s">
        <v>251</v>
      </c>
      <c r="AJ196" s="173"/>
      <c r="AK196" s="173"/>
      <c r="AL196" s="173" t="s">
        <v>251</v>
      </c>
      <c r="AM196" s="173"/>
      <c r="AN196" s="173"/>
      <c r="AO196" s="173"/>
      <c r="AP196" s="173"/>
      <c r="AQ196" s="173"/>
      <c r="AR196" s="173"/>
      <c r="AS196" s="173"/>
      <c r="AT196" s="173"/>
      <c r="AU196" s="173" t="s">
        <v>251</v>
      </c>
      <c r="AV196" s="173"/>
      <c r="AW196" s="173"/>
      <c r="AX196" s="173"/>
      <c r="AY196" s="173"/>
      <c r="AZ196" s="173"/>
      <c r="BA196" s="173" t="s">
        <v>251</v>
      </c>
      <c r="BB196" s="173"/>
      <c r="BC196" s="173"/>
      <c r="BD196" s="173"/>
      <c r="BE196" s="173"/>
      <c r="BF196" s="173"/>
      <c r="BG196" s="173" t="s">
        <v>251</v>
      </c>
      <c r="BH196" s="173"/>
      <c r="BI196" s="173"/>
      <c r="BJ196" s="173"/>
      <c r="BK196" s="173"/>
      <c r="BL196" s="173"/>
    </row>
    <row r="199" spans="1:79" ht="14.25" customHeight="1" x14ac:dyDescent="0.2">
      <c r="A199" s="48" t="s">
        <v>185</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14.25" customHeight="1" x14ac:dyDescent="0.2">
      <c r="A200" s="48" t="s">
        <v>331</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9" ht="15" customHeight="1" x14ac:dyDescent="0.2">
      <c r="A201" s="52" t="s">
        <v>241</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row>
    <row r="202" spans="1:79" ht="15" customHeight="1" x14ac:dyDescent="0.2">
      <c r="A202" s="46" t="s">
        <v>7</v>
      </c>
      <c r="B202" s="46"/>
      <c r="C202" s="46"/>
      <c r="D202" s="46"/>
      <c r="E202" s="46"/>
      <c r="F202" s="46"/>
      <c r="G202" s="46" t="s">
        <v>157</v>
      </c>
      <c r="H202" s="46"/>
      <c r="I202" s="46"/>
      <c r="J202" s="46"/>
      <c r="K202" s="46"/>
      <c r="L202" s="46"/>
      <c r="M202" s="46"/>
      <c r="N202" s="46"/>
      <c r="O202" s="46"/>
      <c r="P202" s="46"/>
      <c r="Q202" s="46"/>
      <c r="R202" s="46"/>
      <c r="S202" s="46"/>
      <c r="T202" s="46" t="s">
        <v>14</v>
      </c>
      <c r="U202" s="46"/>
      <c r="V202" s="46"/>
      <c r="W202" s="46"/>
      <c r="X202" s="46"/>
      <c r="Y202" s="46"/>
      <c r="Z202" s="46"/>
      <c r="AA202" s="61" t="s">
        <v>242</v>
      </c>
      <c r="AB202" s="100"/>
      <c r="AC202" s="100"/>
      <c r="AD202" s="100"/>
      <c r="AE202" s="100"/>
      <c r="AF202" s="100"/>
      <c r="AG202" s="100"/>
      <c r="AH202" s="100"/>
      <c r="AI202" s="100"/>
      <c r="AJ202" s="100"/>
      <c r="AK202" s="100"/>
      <c r="AL202" s="100"/>
      <c r="AM202" s="100"/>
      <c r="AN202" s="100"/>
      <c r="AO202" s="101"/>
      <c r="AP202" s="61" t="s">
        <v>243</v>
      </c>
      <c r="AQ202" s="62"/>
      <c r="AR202" s="62"/>
      <c r="AS202" s="62"/>
      <c r="AT202" s="62"/>
      <c r="AU202" s="62"/>
      <c r="AV202" s="62"/>
      <c r="AW202" s="62"/>
      <c r="AX202" s="62"/>
      <c r="AY202" s="62"/>
      <c r="AZ202" s="62"/>
      <c r="BA202" s="62"/>
      <c r="BB202" s="62"/>
      <c r="BC202" s="62"/>
      <c r="BD202" s="63"/>
      <c r="BE202" s="61" t="s">
        <v>244</v>
      </c>
      <c r="BF202" s="62"/>
      <c r="BG202" s="62"/>
      <c r="BH202" s="62"/>
      <c r="BI202" s="62"/>
      <c r="BJ202" s="62"/>
      <c r="BK202" s="62"/>
      <c r="BL202" s="62"/>
      <c r="BM202" s="62"/>
      <c r="BN202" s="62"/>
      <c r="BO202" s="62"/>
      <c r="BP202" s="62"/>
      <c r="BQ202" s="62"/>
      <c r="BR202" s="62"/>
      <c r="BS202" s="63"/>
    </row>
    <row r="203" spans="1:79" ht="32.1"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t="s">
        <v>5</v>
      </c>
      <c r="AB203" s="46"/>
      <c r="AC203" s="46"/>
      <c r="AD203" s="46"/>
      <c r="AE203" s="46"/>
      <c r="AF203" s="46" t="s">
        <v>4</v>
      </c>
      <c r="AG203" s="46"/>
      <c r="AH203" s="46"/>
      <c r="AI203" s="46"/>
      <c r="AJ203" s="46"/>
      <c r="AK203" s="46" t="s">
        <v>111</v>
      </c>
      <c r="AL203" s="46"/>
      <c r="AM203" s="46"/>
      <c r="AN203" s="46"/>
      <c r="AO203" s="46"/>
      <c r="AP203" s="46" t="s">
        <v>5</v>
      </c>
      <c r="AQ203" s="46"/>
      <c r="AR203" s="46"/>
      <c r="AS203" s="46"/>
      <c r="AT203" s="46"/>
      <c r="AU203" s="46" t="s">
        <v>4</v>
      </c>
      <c r="AV203" s="46"/>
      <c r="AW203" s="46"/>
      <c r="AX203" s="46"/>
      <c r="AY203" s="46"/>
      <c r="AZ203" s="46" t="s">
        <v>118</v>
      </c>
      <c r="BA203" s="46"/>
      <c r="BB203" s="46"/>
      <c r="BC203" s="46"/>
      <c r="BD203" s="46"/>
      <c r="BE203" s="46" t="s">
        <v>5</v>
      </c>
      <c r="BF203" s="46"/>
      <c r="BG203" s="46"/>
      <c r="BH203" s="46"/>
      <c r="BI203" s="46"/>
      <c r="BJ203" s="46" t="s">
        <v>4</v>
      </c>
      <c r="BK203" s="46"/>
      <c r="BL203" s="46"/>
      <c r="BM203" s="46"/>
      <c r="BN203" s="46"/>
      <c r="BO203" s="46" t="s">
        <v>158</v>
      </c>
      <c r="BP203" s="46"/>
      <c r="BQ203" s="46"/>
      <c r="BR203" s="46"/>
      <c r="BS203" s="46"/>
    </row>
    <row r="204" spans="1:79" ht="15" customHeight="1" x14ac:dyDescent="0.2">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c r="AA204" s="46">
        <v>4</v>
      </c>
      <c r="AB204" s="46"/>
      <c r="AC204" s="46"/>
      <c r="AD204" s="46"/>
      <c r="AE204" s="46"/>
      <c r="AF204" s="46">
        <v>5</v>
      </c>
      <c r="AG204" s="46"/>
      <c r="AH204" s="46"/>
      <c r="AI204" s="46"/>
      <c r="AJ204" s="46"/>
      <c r="AK204" s="46">
        <v>6</v>
      </c>
      <c r="AL204" s="46"/>
      <c r="AM204" s="46"/>
      <c r="AN204" s="46"/>
      <c r="AO204" s="46"/>
      <c r="AP204" s="46">
        <v>7</v>
      </c>
      <c r="AQ204" s="46"/>
      <c r="AR204" s="46"/>
      <c r="AS204" s="46"/>
      <c r="AT204" s="46"/>
      <c r="AU204" s="46">
        <v>8</v>
      </c>
      <c r="AV204" s="46"/>
      <c r="AW204" s="46"/>
      <c r="AX204" s="46"/>
      <c r="AY204" s="46"/>
      <c r="AZ204" s="46">
        <v>9</v>
      </c>
      <c r="BA204" s="46"/>
      <c r="BB204" s="46"/>
      <c r="BC204" s="46"/>
      <c r="BD204" s="46"/>
      <c r="BE204" s="46">
        <v>10</v>
      </c>
      <c r="BF204" s="46"/>
      <c r="BG204" s="46"/>
      <c r="BH204" s="46"/>
      <c r="BI204" s="46"/>
      <c r="BJ204" s="46">
        <v>11</v>
      </c>
      <c r="BK204" s="46"/>
      <c r="BL204" s="46"/>
      <c r="BM204" s="46"/>
      <c r="BN204" s="46"/>
      <c r="BO204" s="46">
        <v>12</v>
      </c>
      <c r="BP204" s="46"/>
      <c r="BQ204" s="46"/>
      <c r="BR204" s="46"/>
      <c r="BS204" s="46"/>
    </row>
    <row r="205" spans="1:79" s="2" customFormat="1" ht="15" hidden="1" customHeight="1" x14ac:dyDescent="0.2">
      <c r="A205" s="44" t="s">
        <v>90</v>
      </c>
      <c r="B205" s="44"/>
      <c r="C205" s="44"/>
      <c r="D205" s="44"/>
      <c r="E205" s="44"/>
      <c r="F205" s="44"/>
      <c r="G205" s="91" t="s">
        <v>78</v>
      </c>
      <c r="H205" s="91"/>
      <c r="I205" s="91"/>
      <c r="J205" s="91"/>
      <c r="K205" s="91"/>
      <c r="L205" s="91"/>
      <c r="M205" s="91"/>
      <c r="N205" s="91"/>
      <c r="O205" s="91"/>
      <c r="P205" s="91"/>
      <c r="Q205" s="91"/>
      <c r="R205" s="91"/>
      <c r="S205" s="91"/>
      <c r="T205" s="91" t="s">
        <v>100</v>
      </c>
      <c r="U205" s="91"/>
      <c r="V205" s="91"/>
      <c r="W205" s="91"/>
      <c r="X205" s="91"/>
      <c r="Y205" s="91"/>
      <c r="Z205" s="91"/>
      <c r="AA205" s="49" t="s">
        <v>86</v>
      </c>
      <c r="AB205" s="49"/>
      <c r="AC205" s="49"/>
      <c r="AD205" s="49"/>
      <c r="AE205" s="49"/>
      <c r="AF205" s="49" t="s">
        <v>87</v>
      </c>
      <c r="AG205" s="49"/>
      <c r="AH205" s="49"/>
      <c r="AI205" s="49"/>
      <c r="AJ205" s="49"/>
      <c r="AK205" s="75" t="s">
        <v>153</v>
      </c>
      <c r="AL205" s="75"/>
      <c r="AM205" s="75"/>
      <c r="AN205" s="75"/>
      <c r="AO205" s="75"/>
      <c r="AP205" s="49" t="s">
        <v>88</v>
      </c>
      <c r="AQ205" s="49"/>
      <c r="AR205" s="49"/>
      <c r="AS205" s="49"/>
      <c r="AT205" s="49"/>
      <c r="AU205" s="49" t="s">
        <v>89</v>
      </c>
      <c r="AV205" s="49"/>
      <c r="AW205" s="49"/>
      <c r="AX205" s="49"/>
      <c r="AY205" s="49"/>
      <c r="AZ205" s="75" t="s">
        <v>153</v>
      </c>
      <c r="BA205" s="75"/>
      <c r="BB205" s="75"/>
      <c r="BC205" s="75"/>
      <c r="BD205" s="75"/>
      <c r="BE205" s="49" t="s">
        <v>79</v>
      </c>
      <c r="BF205" s="49"/>
      <c r="BG205" s="49"/>
      <c r="BH205" s="49"/>
      <c r="BI205" s="49"/>
      <c r="BJ205" s="49" t="s">
        <v>80</v>
      </c>
      <c r="BK205" s="49"/>
      <c r="BL205" s="49"/>
      <c r="BM205" s="49"/>
      <c r="BN205" s="49"/>
      <c r="BO205" s="75" t="s">
        <v>153</v>
      </c>
      <c r="BP205" s="75"/>
      <c r="BQ205" s="75"/>
      <c r="BR205" s="75"/>
      <c r="BS205" s="75"/>
      <c r="CA205" s="2" t="s">
        <v>52</v>
      </c>
    </row>
    <row r="206" spans="1:79" s="9" customFormat="1" ht="12.75" customHeight="1" x14ac:dyDescent="0.2">
      <c r="A206" s="122"/>
      <c r="B206" s="122"/>
      <c r="C206" s="122"/>
      <c r="D206" s="122"/>
      <c r="E206" s="122"/>
      <c r="F206" s="122"/>
      <c r="G206" s="176" t="s">
        <v>179</v>
      </c>
      <c r="H206" s="176"/>
      <c r="I206" s="176"/>
      <c r="J206" s="176"/>
      <c r="K206" s="176"/>
      <c r="L206" s="176"/>
      <c r="M206" s="176"/>
      <c r="N206" s="176"/>
      <c r="O206" s="176"/>
      <c r="P206" s="176"/>
      <c r="Q206" s="176"/>
      <c r="R206" s="176"/>
      <c r="S206" s="176"/>
      <c r="T206" s="177"/>
      <c r="U206" s="177"/>
      <c r="V206" s="177"/>
      <c r="W206" s="177"/>
      <c r="X206" s="177"/>
      <c r="Y206" s="177"/>
      <c r="Z206" s="177"/>
      <c r="AA206" s="174"/>
      <c r="AB206" s="174"/>
      <c r="AC206" s="174"/>
      <c r="AD206" s="174"/>
      <c r="AE206" s="174"/>
      <c r="AF206" s="174"/>
      <c r="AG206" s="174"/>
      <c r="AH206" s="174"/>
      <c r="AI206" s="174"/>
      <c r="AJ206" s="174"/>
      <c r="AK206" s="174">
        <f>IF(ISNUMBER(AA206),AA206,0)+IF(ISNUMBER(AF206),AF206,0)</f>
        <v>0</v>
      </c>
      <c r="AL206" s="174"/>
      <c r="AM206" s="174"/>
      <c r="AN206" s="174"/>
      <c r="AO206" s="174"/>
      <c r="AP206" s="174"/>
      <c r="AQ206" s="174"/>
      <c r="AR206" s="174"/>
      <c r="AS206" s="174"/>
      <c r="AT206" s="174"/>
      <c r="AU206" s="174"/>
      <c r="AV206" s="174"/>
      <c r="AW206" s="174"/>
      <c r="AX206" s="174"/>
      <c r="AY206" s="174"/>
      <c r="AZ206" s="174">
        <f>IF(ISNUMBER(AP206),AP206,0)+IF(ISNUMBER(AU206),AU206,0)</f>
        <v>0</v>
      </c>
      <c r="BA206" s="174"/>
      <c r="BB206" s="174"/>
      <c r="BC206" s="174"/>
      <c r="BD206" s="174"/>
      <c r="BE206" s="174"/>
      <c r="BF206" s="174"/>
      <c r="BG206" s="174"/>
      <c r="BH206" s="174"/>
      <c r="BI206" s="174"/>
      <c r="BJ206" s="174"/>
      <c r="BK206" s="174"/>
      <c r="BL206" s="174"/>
      <c r="BM206" s="174"/>
      <c r="BN206" s="174"/>
      <c r="BO206" s="174">
        <f>IF(ISNUMBER(BE206),BE206,0)+IF(ISNUMBER(BJ206),BJ206,0)</f>
        <v>0</v>
      </c>
      <c r="BP206" s="174"/>
      <c r="BQ206" s="174"/>
      <c r="BR206" s="174"/>
      <c r="BS206" s="174"/>
      <c r="CA206" s="9" t="s">
        <v>53</v>
      </c>
    </row>
    <row r="208" spans="1:79" ht="13.5" customHeight="1" x14ac:dyDescent="0.2">
      <c r="A208" s="48" t="s">
        <v>344</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5" customHeight="1" x14ac:dyDescent="0.2">
      <c r="A209" s="69" t="s">
        <v>241</v>
      </c>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row>
    <row r="210" spans="1:79" ht="15" customHeight="1" x14ac:dyDescent="0.2">
      <c r="A210" s="46" t="s">
        <v>7</v>
      </c>
      <c r="B210" s="46"/>
      <c r="C210" s="46"/>
      <c r="D210" s="46"/>
      <c r="E210" s="46"/>
      <c r="F210" s="46"/>
      <c r="G210" s="46" t="s">
        <v>157</v>
      </c>
      <c r="H210" s="46"/>
      <c r="I210" s="46"/>
      <c r="J210" s="46"/>
      <c r="K210" s="46"/>
      <c r="L210" s="46"/>
      <c r="M210" s="46"/>
      <c r="N210" s="46"/>
      <c r="O210" s="46"/>
      <c r="P210" s="46"/>
      <c r="Q210" s="46"/>
      <c r="R210" s="46"/>
      <c r="S210" s="46"/>
      <c r="T210" s="46" t="s">
        <v>14</v>
      </c>
      <c r="U210" s="46"/>
      <c r="V210" s="46"/>
      <c r="W210" s="46"/>
      <c r="X210" s="46"/>
      <c r="Y210" s="46"/>
      <c r="Z210" s="46"/>
      <c r="AA210" s="61" t="s">
        <v>245</v>
      </c>
      <c r="AB210" s="100"/>
      <c r="AC210" s="100"/>
      <c r="AD210" s="100"/>
      <c r="AE210" s="100"/>
      <c r="AF210" s="100"/>
      <c r="AG210" s="100"/>
      <c r="AH210" s="100"/>
      <c r="AI210" s="100"/>
      <c r="AJ210" s="100"/>
      <c r="AK210" s="100"/>
      <c r="AL210" s="100"/>
      <c r="AM210" s="100"/>
      <c r="AN210" s="100"/>
      <c r="AO210" s="101"/>
      <c r="AP210" s="61" t="s">
        <v>247</v>
      </c>
      <c r="AQ210" s="62"/>
      <c r="AR210" s="62"/>
      <c r="AS210" s="62"/>
      <c r="AT210" s="62"/>
      <c r="AU210" s="62"/>
      <c r="AV210" s="62"/>
      <c r="AW210" s="62"/>
      <c r="AX210" s="62"/>
      <c r="AY210" s="62"/>
      <c r="AZ210" s="62"/>
      <c r="BA210" s="62"/>
      <c r="BB210" s="62"/>
      <c r="BC210" s="62"/>
      <c r="BD210" s="63"/>
    </row>
    <row r="211" spans="1:79" ht="32.1"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t="s">
        <v>5</v>
      </c>
      <c r="AB211" s="46"/>
      <c r="AC211" s="46"/>
      <c r="AD211" s="46"/>
      <c r="AE211" s="46"/>
      <c r="AF211" s="46" t="s">
        <v>4</v>
      </c>
      <c r="AG211" s="46"/>
      <c r="AH211" s="46"/>
      <c r="AI211" s="46"/>
      <c r="AJ211" s="46"/>
      <c r="AK211" s="46" t="s">
        <v>111</v>
      </c>
      <c r="AL211" s="46"/>
      <c r="AM211" s="46"/>
      <c r="AN211" s="46"/>
      <c r="AO211" s="46"/>
      <c r="AP211" s="46" t="s">
        <v>5</v>
      </c>
      <c r="AQ211" s="46"/>
      <c r="AR211" s="46"/>
      <c r="AS211" s="46"/>
      <c r="AT211" s="46"/>
      <c r="AU211" s="46" t="s">
        <v>4</v>
      </c>
      <c r="AV211" s="46"/>
      <c r="AW211" s="46"/>
      <c r="AX211" s="46"/>
      <c r="AY211" s="46"/>
      <c r="AZ211" s="46" t="s">
        <v>118</v>
      </c>
      <c r="BA211" s="46"/>
      <c r="BB211" s="46"/>
      <c r="BC211" s="46"/>
      <c r="BD211" s="46"/>
    </row>
    <row r="212" spans="1:79" ht="15" customHeight="1" x14ac:dyDescent="0.2">
      <c r="A212" s="46">
        <v>1</v>
      </c>
      <c r="B212" s="46"/>
      <c r="C212" s="46"/>
      <c r="D212" s="46"/>
      <c r="E212" s="46"/>
      <c r="F212" s="46"/>
      <c r="G212" s="46">
        <v>2</v>
      </c>
      <c r="H212" s="46"/>
      <c r="I212" s="46"/>
      <c r="J212" s="46"/>
      <c r="K212" s="46"/>
      <c r="L212" s="46"/>
      <c r="M212" s="46"/>
      <c r="N212" s="46"/>
      <c r="O212" s="46"/>
      <c r="P212" s="46"/>
      <c r="Q212" s="46"/>
      <c r="R212" s="46"/>
      <c r="S212" s="46"/>
      <c r="T212" s="46">
        <v>3</v>
      </c>
      <c r="U212" s="46"/>
      <c r="V212" s="46"/>
      <c r="W212" s="46"/>
      <c r="X212" s="46"/>
      <c r="Y212" s="46"/>
      <c r="Z212" s="46"/>
      <c r="AA212" s="46">
        <v>4</v>
      </c>
      <c r="AB212" s="46"/>
      <c r="AC212" s="46"/>
      <c r="AD212" s="46"/>
      <c r="AE212" s="46"/>
      <c r="AF212" s="46">
        <v>5</v>
      </c>
      <c r="AG212" s="46"/>
      <c r="AH212" s="46"/>
      <c r="AI212" s="46"/>
      <c r="AJ212" s="46"/>
      <c r="AK212" s="46">
        <v>6</v>
      </c>
      <c r="AL212" s="46"/>
      <c r="AM212" s="46"/>
      <c r="AN212" s="46"/>
      <c r="AO212" s="46"/>
      <c r="AP212" s="46">
        <v>7</v>
      </c>
      <c r="AQ212" s="46"/>
      <c r="AR212" s="46"/>
      <c r="AS212" s="46"/>
      <c r="AT212" s="46"/>
      <c r="AU212" s="46">
        <v>8</v>
      </c>
      <c r="AV212" s="46"/>
      <c r="AW212" s="46"/>
      <c r="AX212" s="46"/>
      <c r="AY212" s="46"/>
      <c r="AZ212" s="46">
        <v>9</v>
      </c>
      <c r="BA212" s="46"/>
      <c r="BB212" s="46"/>
      <c r="BC212" s="46"/>
      <c r="BD212" s="46"/>
    </row>
    <row r="213" spans="1:79" s="2" customFormat="1" ht="12" hidden="1" customHeight="1" x14ac:dyDescent="0.2">
      <c r="A213" s="44" t="s">
        <v>90</v>
      </c>
      <c r="B213" s="44"/>
      <c r="C213" s="44"/>
      <c r="D213" s="44"/>
      <c r="E213" s="44"/>
      <c r="F213" s="44"/>
      <c r="G213" s="91" t="s">
        <v>78</v>
      </c>
      <c r="H213" s="91"/>
      <c r="I213" s="91"/>
      <c r="J213" s="91"/>
      <c r="K213" s="91"/>
      <c r="L213" s="91"/>
      <c r="M213" s="91"/>
      <c r="N213" s="91"/>
      <c r="O213" s="91"/>
      <c r="P213" s="91"/>
      <c r="Q213" s="91"/>
      <c r="R213" s="91"/>
      <c r="S213" s="91"/>
      <c r="T213" s="91" t="s">
        <v>100</v>
      </c>
      <c r="U213" s="91"/>
      <c r="V213" s="91"/>
      <c r="W213" s="91"/>
      <c r="X213" s="91"/>
      <c r="Y213" s="91"/>
      <c r="Z213" s="91"/>
      <c r="AA213" s="49" t="s">
        <v>81</v>
      </c>
      <c r="AB213" s="49"/>
      <c r="AC213" s="49"/>
      <c r="AD213" s="49"/>
      <c r="AE213" s="49"/>
      <c r="AF213" s="49" t="s">
        <v>82</v>
      </c>
      <c r="AG213" s="49"/>
      <c r="AH213" s="49"/>
      <c r="AI213" s="49"/>
      <c r="AJ213" s="49"/>
      <c r="AK213" s="75" t="s">
        <v>153</v>
      </c>
      <c r="AL213" s="75"/>
      <c r="AM213" s="75"/>
      <c r="AN213" s="75"/>
      <c r="AO213" s="75"/>
      <c r="AP213" s="49" t="s">
        <v>83</v>
      </c>
      <c r="AQ213" s="49"/>
      <c r="AR213" s="49"/>
      <c r="AS213" s="49"/>
      <c r="AT213" s="49"/>
      <c r="AU213" s="49" t="s">
        <v>84</v>
      </c>
      <c r="AV213" s="49"/>
      <c r="AW213" s="49"/>
      <c r="AX213" s="49"/>
      <c r="AY213" s="49"/>
      <c r="AZ213" s="75" t="s">
        <v>153</v>
      </c>
      <c r="BA213" s="75"/>
      <c r="BB213" s="75"/>
      <c r="BC213" s="75"/>
      <c r="BD213" s="75"/>
      <c r="CA213" s="2" t="s">
        <v>54</v>
      </c>
    </row>
    <row r="214" spans="1:79" s="9" customFormat="1" x14ac:dyDescent="0.2">
      <c r="A214" s="122"/>
      <c r="B214" s="122"/>
      <c r="C214" s="122"/>
      <c r="D214" s="122"/>
      <c r="E214" s="122"/>
      <c r="F214" s="122"/>
      <c r="G214" s="176" t="s">
        <v>179</v>
      </c>
      <c r="H214" s="176"/>
      <c r="I214" s="176"/>
      <c r="J214" s="176"/>
      <c r="K214" s="176"/>
      <c r="L214" s="176"/>
      <c r="M214" s="176"/>
      <c r="N214" s="176"/>
      <c r="O214" s="176"/>
      <c r="P214" s="176"/>
      <c r="Q214" s="176"/>
      <c r="R214" s="176"/>
      <c r="S214" s="176"/>
      <c r="T214" s="177"/>
      <c r="U214" s="177"/>
      <c r="V214" s="177"/>
      <c r="W214" s="177"/>
      <c r="X214" s="177"/>
      <c r="Y214" s="177"/>
      <c r="Z214" s="177"/>
      <c r="AA214" s="174"/>
      <c r="AB214" s="174"/>
      <c r="AC214" s="174"/>
      <c r="AD214" s="174"/>
      <c r="AE214" s="174"/>
      <c r="AF214" s="174"/>
      <c r="AG214" s="174"/>
      <c r="AH214" s="174"/>
      <c r="AI214" s="174"/>
      <c r="AJ214" s="174"/>
      <c r="AK214" s="174">
        <f>IF(ISNUMBER(AA214),AA214,0)+IF(ISNUMBER(AF214),AF214,0)</f>
        <v>0</v>
      </c>
      <c r="AL214" s="174"/>
      <c r="AM214" s="174"/>
      <c r="AN214" s="174"/>
      <c r="AO214" s="174"/>
      <c r="AP214" s="174"/>
      <c r="AQ214" s="174"/>
      <c r="AR214" s="174"/>
      <c r="AS214" s="174"/>
      <c r="AT214" s="174"/>
      <c r="AU214" s="174"/>
      <c r="AV214" s="174"/>
      <c r="AW214" s="174"/>
      <c r="AX214" s="174"/>
      <c r="AY214" s="174"/>
      <c r="AZ214" s="174">
        <f>IF(ISNUMBER(AP214),AP214,0)+IF(ISNUMBER(AU214),AU214,0)</f>
        <v>0</v>
      </c>
      <c r="BA214" s="174"/>
      <c r="BB214" s="174"/>
      <c r="BC214" s="174"/>
      <c r="BD214" s="174"/>
      <c r="CA214" s="9" t="s">
        <v>55</v>
      </c>
    </row>
    <row r="217" spans="1:79" ht="14.25" customHeight="1" x14ac:dyDescent="0.2">
      <c r="A217" s="48" t="s">
        <v>345</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5" customHeight="1" x14ac:dyDescent="0.2">
      <c r="A218" s="69" t="s">
        <v>241</v>
      </c>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row>
    <row r="219" spans="1:79" ht="23.1" customHeight="1" x14ac:dyDescent="0.2">
      <c r="A219" s="46" t="s">
        <v>159</v>
      </c>
      <c r="B219" s="46"/>
      <c r="C219" s="46"/>
      <c r="D219" s="46"/>
      <c r="E219" s="46"/>
      <c r="F219" s="46"/>
      <c r="G219" s="46"/>
      <c r="H219" s="46"/>
      <c r="I219" s="46"/>
      <c r="J219" s="46"/>
      <c r="K219" s="46"/>
      <c r="L219" s="46"/>
      <c r="M219" s="46"/>
      <c r="N219" s="76" t="s">
        <v>160</v>
      </c>
      <c r="O219" s="77"/>
      <c r="P219" s="77"/>
      <c r="Q219" s="77"/>
      <c r="R219" s="77"/>
      <c r="S219" s="77"/>
      <c r="T219" s="77"/>
      <c r="U219" s="78"/>
      <c r="V219" s="76" t="s">
        <v>161</v>
      </c>
      <c r="W219" s="77"/>
      <c r="X219" s="77"/>
      <c r="Y219" s="77"/>
      <c r="Z219" s="78"/>
      <c r="AA219" s="46" t="s">
        <v>242</v>
      </c>
      <c r="AB219" s="46"/>
      <c r="AC219" s="46"/>
      <c r="AD219" s="46"/>
      <c r="AE219" s="46"/>
      <c r="AF219" s="46"/>
      <c r="AG219" s="46"/>
      <c r="AH219" s="46"/>
      <c r="AI219" s="46"/>
      <c r="AJ219" s="46" t="s">
        <v>243</v>
      </c>
      <c r="AK219" s="46"/>
      <c r="AL219" s="46"/>
      <c r="AM219" s="46"/>
      <c r="AN219" s="46"/>
      <c r="AO219" s="46"/>
      <c r="AP219" s="46"/>
      <c r="AQ219" s="46"/>
      <c r="AR219" s="46"/>
      <c r="AS219" s="46" t="s">
        <v>244</v>
      </c>
      <c r="AT219" s="46"/>
      <c r="AU219" s="46"/>
      <c r="AV219" s="46"/>
      <c r="AW219" s="46"/>
      <c r="AX219" s="46"/>
      <c r="AY219" s="46"/>
      <c r="AZ219" s="46"/>
      <c r="BA219" s="46"/>
      <c r="BB219" s="46" t="s">
        <v>245</v>
      </c>
      <c r="BC219" s="46"/>
      <c r="BD219" s="46"/>
      <c r="BE219" s="46"/>
      <c r="BF219" s="46"/>
      <c r="BG219" s="46"/>
      <c r="BH219" s="46"/>
      <c r="BI219" s="46"/>
      <c r="BJ219" s="46"/>
      <c r="BK219" s="46" t="s">
        <v>247</v>
      </c>
      <c r="BL219" s="46"/>
      <c r="BM219" s="46"/>
      <c r="BN219" s="46"/>
      <c r="BO219" s="46"/>
      <c r="BP219" s="46"/>
      <c r="BQ219" s="46"/>
      <c r="BR219" s="46"/>
      <c r="BS219" s="46"/>
    </row>
    <row r="220" spans="1:79" ht="95.25" customHeight="1" x14ac:dyDescent="0.2">
      <c r="A220" s="46"/>
      <c r="B220" s="46"/>
      <c r="C220" s="46"/>
      <c r="D220" s="46"/>
      <c r="E220" s="46"/>
      <c r="F220" s="46"/>
      <c r="G220" s="46"/>
      <c r="H220" s="46"/>
      <c r="I220" s="46"/>
      <c r="J220" s="46"/>
      <c r="K220" s="46"/>
      <c r="L220" s="46"/>
      <c r="M220" s="46"/>
      <c r="N220" s="79"/>
      <c r="O220" s="80"/>
      <c r="P220" s="80"/>
      <c r="Q220" s="80"/>
      <c r="R220" s="80"/>
      <c r="S220" s="80"/>
      <c r="T220" s="80"/>
      <c r="U220" s="81"/>
      <c r="V220" s="79"/>
      <c r="W220" s="80"/>
      <c r="X220" s="80"/>
      <c r="Y220" s="80"/>
      <c r="Z220" s="81"/>
      <c r="AA220" s="98" t="s">
        <v>164</v>
      </c>
      <c r="AB220" s="98"/>
      <c r="AC220" s="98"/>
      <c r="AD220" s="98"/>
      <c r="AE220" s="98"/>
      <c r="AF220" s="98" t="s">
        <v>165</v>
      </c>
      <c r="AG220" s="98"/>
      <c r="AH220" s="98"/>
      <c r="AI220" s="98"/>
      <c r="AJ220" s="98" t="s">
        <v>164</v>
      </c>
      <c r="AK220" s="98"/>
      <c r="AL220" s="98"/>
      <c r="AM220" s="98"/>
      <c r="AN220" s="98"/>
      <c r="AO220" s="98" t="s">
        <v>165</v>
      </c>
      <c r="AP220" s="98"/>
      <c r="AQ220" s="98"/>
      <c r="AR220" s="98"/>
      <c r="AS220" s="98" t="s">
        <v>164</v>
      </c>
      <c r="AT220" s="98"/>
      <c r="AU220" s="98"/>
      <c r="AV220" s="98"/>
      <c r="AW220" s="98"/>
      <c r="AX220" s="98" t="s">
        <v>165</v>
      </c>
      <c r="AY220" s="98"/>
      <c r="AZ220" s="98"/>
      <c r="BA220" s="98"/>
      <c r="BB220" s="98" t="s">
        <v>164</v>
      </c>
      <c r="BC220" s="98"/>
      <c r="BD220" s="98"/>
      <c r="BE220" s="98"/>
      <c r="BF220" s="98"/>
      <c r="BG220" s="98" t="s">
        <v>165</v>
      </c>
      <c r="BH220" s="98"/>
      <c r="BI220" s="98"/>
      <c r="BJ220" s="98"/>
      <c r="BK220" s="98" t="s">
        <v>164</v>
      </c>
      <c r="BL220" s="98"/>
      <c r="BM220" s="98"/>
      <c r="BN220" s="98"/>
      <c r="BO220" s="98"/>
      <c r="BP220" s="98" t="s">
        <v>165</v>
      </c>
      <c r="BQ220" s="98"/>
      <c r="BR220" s="98"/>
      <c r="BS220" s="98"/>
    </row>
    <row r="221" spans="1:79" ht="15" customHeight="1" x14ac:dyDescent="0.2">
      <c r="A221" s="46">
        <v>1</v>
      </c>
      <c r="B221" s="46"/>
      <c r="C221" s="46"/>
      <c r="D221" s="46"/>
      <c r="E221" s="46"/>
      <c r="F221" s="46"/>
      <c r="G221" s="46"/>
      <c r="H221" s="46"/>
      <c r="I221" s="46"/>
      <c r="J221" s="46"/>
      <c r="K221" s="46"/>
      <c r="L221" s="46"/>
      <c r="M221" s="46"/>
      <c r="N221" s="61">
        <v>2</v>
      </c>
      <c r="O221" s="62"/>
      <c r="P221" s="62"/>
      <c r="Q221" s="62"/>
      <c r="R221" s="62"/>
      <c r="S221" s="62"/>
      <c r="T221" s="62"/>
      <c r="U221" s="63"/>
      <c r="V221" s="46">
        <v>3</v>
      </c>
      <c r="W221" s="46"/>
      <c r="X221" s="46"/>
      <c r="Y221" s="46"/>
      <c r="Z221" s="46"/>
      <c r="AA221" s="46">
        <v>4</v>
      </c>
      <c r="AB221" s="46"/>
      <c r="AC221" s="46"/>
      <c r="AD221" s="46"/>
      <c r="AE221" s="46"/>
      <c r="AF221" s="46">
        <v>5</v>
      </c>
      <c r="AG221" s="46"/>
      <c r="AH221" s="46"/>
      <c r="AI221" s="46"/>
      <c r="AJ221" s="46">
        <v>6</v>
      </c>
      <c r="AK221" s="46"/>
      <c r="AL221" s="46"/>
      <c r="AM221" s="46"/>
      <c r="AN221" s="46"/>
      <c r="AO221" s="46">
        <v>7</v>
      </c>
      <c r="AP221" s="46"/>
      <c r="AQ221" s="46"/>
      <c r="AR221" s="46"/>
      <c r="AS221" s="46">
        <v>8</v>
      </c>
      <c r="AT221" s="46"/>
      <c r="AU221" s="46"/>
      <c r="AV221" s="46"/>
      <c r="AW221" s="46"/>
      <c r="AX221" s="46">
        <v>9</v>
      </c>
      <c r="AY221" s="46"/>
      <c r="AZ221" s="46"/>
      <c r="BA221" s="46"/>
      <c r="BB221" s="46">
        <v>10</v>
      </c>
      <c r="BC221" s="46"/>
      <c r="BD221" s="46"/>
      <c r="BE221" s="46"/>
      <c r="BF221" s="46"/>
      <c r="BG221" s="46">
        <v>11</v>
      </c>
      <c r="BH221" s="46"/>
      <c r="BI221" s="46"/>
      <c r="BJ221" s="46"/>
      <c r="BK221" s="46">
        <v>12</v>
      </c>
      <c r="BL221" s="46"/>
      <c r="BM221" s="46"/>
      <c r="BN221" s="46"/>
      <c r="BO221" s="46"/>
      <c r="BP221" s="46">
        <v>13</v>
      </c>
      <c r="BQ221" s="46"/>
      <c r="BR221" s="46"/>
      <c r="BS221" s="46"/>
    </row>
    <row r="222" spans="1:79" s="2" customFormat="1" ht="12" hidden="1" customHeight="1" x14ac:dyDescent="0.2">
      <c r="A222" s="91" t="s">
        <v>177</v>
      </c>
      <c r="B222" s="91"/>
      <c r="C222" s="91"/>
      <c r="D222" s="91"/>
      <c r="E222" s="91"/>
      <c r="F222" s="91"/>
      <c r="G222" s="91"/>
      <c r="H222" s="91"/>
      <c r="I222" s="91"/>
      <c r="J222" s="91"/>
      <c r="K222" s="91"/>
      <c r="L222" s="91"/>
      <c r="M222" s="91"/>
      <c r="N222" s="44" t="s">
        <v>162</v>
      </c>
      <c r="O222" s="44"/>
      <c r="P222" s="44"/>
      <c r="Q222" s="44"/>
      <c r="R222" s="44"/>
      <c r="S222" s="44"/>
      <c r="T222" s="44"/>
      <c r="U222" s="44"/>
      <c r="V222" s="44" t="s">
        <v>163</v>
      </c>
      <c r="W222" s="44"/>
      <c r="X222" s="44"/>
      <c r="Y222" s="44"/>
      <c r="Z222" s="44"/>
      <c r="AA222" s="49" t="s">
        <v>86</v>
      </c>
      <c r="AB222" s="49"/>
      <c r="AC222" s="49"/>
      <c r="AD222" s="49"/>
      <c r="AE222" s="49"/>
      <c r="AF222" s="49" t="s">
        <v>87</v>
      </c>
      <c r="AG222" s="49"/>
      <c r="AH222" s="49"/>
      <c r="AI222" s="49"/>
      <c r="AJ222" s="49" t="s">
        <v>88</v>
      </c>
      <c r="AK222" s="49"/>
      <c r="AL222" s="49"/>
      <c r="AM222" s="49"/>
      <c r="AN222" s="49"/>
      <c r="AO222" s="49" t="s">
        <v>89</v>
      </c>
      <c r="AP222" s="49"/>
      <c r="AQ222" s="49"/>
      <c r="AR222" s="49"/>
      <c r="AS222" s="49" t="s">
        <v>79</v>
      </c>
      <c r="AT222" s="49"/>
      <c r="AU222" s="49"/>
      <c r="AV222" s="49"/>
      <c r="AW222" s="49"/>
      <c r="AX222" s="49" t="s">
        <v>80</v>
      </c>
      <c r="AY222" s="49"/>
      <c r="AZ222" s="49"/>
      <c r="BA222" s="49"/>
      <c r="BB222" s="49" t="s">
        <v>81</v>
      </c>
      <c r="BC222" s="49"/>
      <c r="BD222" s="49"/>
      <c r="BE222" s="49"/>
      <c r="BF222" s="49"/>
      <c r="BG222" s="49" t="s">
        <v>82</v>
      </c>
      <c r="BH222" s="49"/>
      <c r="BI222" s="49"/>
      <c r="BJ222" s="49"/>
      <c r="BK222" s="49" t="s">
        <v>83</v>
      </c>
      <c r="BL222" s="49"/>
      <c r="BM222" s="49"/>
      <c r="BN222" s="49"/>
      <c r="BO222" s="49"/>
      <c r="BP222" s="49" t="s">
        <v>84</v>
      </c>
      <c r="BQ222" s="49"/>
      <c r="BR222" s="49"/>
      <c r="BS222" s="49"/>
      <c r="CA222" s="2" t="s">
        <v>56</v>
      </c>
    </row>
    <row r="223" spans="1:79" s="9" customFormat="1" ht="12.75" customHeight="1" x14ac:dyDescent="0.2">
      <c r="A223" s="176" t="s">
        <v>179</v>
      </c>
      <c r="B223" s="176"/>
      <c r="C223" s="176"/>
      <c r="D223" s="176"/>
      <c r="E223" s="176"/>
      <c r="F223" s="176"/>
      <c r="G223" s="176"/>
      <c r="H223" s="176"/>
      <c r="I223" s="176"/>
      <c r="J223" s="176"/>
      <c r="K223" s="176"/>
      <c r="L223" s="176"/>
      <c r="M223" s="176"/>
      <c r="N223" s="123"/>
      <c r="O223" s="124"/>
      <c r="P223" s="124"/>
      <c r="Q223" s="124"/>
      <c r="R223" s="124"/>
      <c r="S223" s="124"/>
      <c r="T223" s="124"/>
      <c r="U223" s="126"/>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9"/>
      <c r="BQ223" s="180"/>
      <c r="BR223" s="180"/>
      <c r="BS223" s="181"/>
      <c r="CA223" s="9" t="s">
        <v>57</v>
      </c>
    </row>
    <row r="226" spans="1:79" ht="35.25" customHeight="1" x14ac:dyDescent="0.2">
      <c r="A226" s="48" t="s">
        <v>346</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79" ht="225" customHeight="1" x14ac:dyDescent="0.2">
      <c r="A227" s="146" t="s">
        <v>310</v>
      </c>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row>
    <row r="228" spans="1:79" ht="1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79" ht="28.5" customHeight="1" x14ac:dyDescent="0.2">
      <c r="A230" s="56" t="s">
        <v>332</v>
      </c>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row>
    <row r="231" spans="1:79" ht="14.25" customHeight="1" x14ac:dyDescent="0.2">
      <c r="A231" s="48" t="s">
        <v>317</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
      <c r="A232" s="52" t="s">
        <v>241</v>
      </c>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row>
    <row r="233" spans="1:79" ht="42.95" customHeight="1" x14ac:dyDescent="0.2">
      <c r="A233" s="98" t="s">
        <v>166</v>
      </c>
      <c r="B233" s="98"/>
      <c r="C233" s="98"/>
      <c r="D233" s="98"/>
      <c r="E233" s="98"/>
      <c r="F233" s="98"/>
      <c r="G233" s="46" t="s">
        <v>20</v>
      </c>
      <c r="H233" s="46"/>
      <c r="I233" s="46"/>
      <c r="J233" s="46"/>
      <c r="K233" s="46"/>
      <c r="L233" s="46"/>
      <c r="M233" s="46"/>
      <c r="N233" s="46"/>
      <c r="O233" s="46"/>
      <c r="P233" s="46"/>
      <c r="Q233" s="46"/>
      <c r="R233" s="46"/>
      <c r="S233" s="46"/>
      <c r="T233" s="46" t="s">
        <v>16</v>
      </c>
      <c r="U233" s="46"/>
      <c r="V233" s="46"/>
      <c r="W233" s="46"/>
      <c r="X233" s="46"/>
      <c r="Y233" s="46"/>
      <c r="Z233" s="46" t="s">
        <v>15</v>
      </c>
      <c r="AA233" s="46"/>
      <c r="AB233" s="46"/>
      <c r="AC233" s="46"/>
      <c r="AD233" s="46"/>
      <c r="AE233" s="46" t="s">
        <v>167</v>
      </c>
      <c r="AF233" s="46"/>
      <c r="AG233" s="46"/>
      <c r="AH233" s="46"/>
      <c r="AI233" s="46"/>
      <c r="AJ233" s="46"/>
      <c r="AK233" s="46" t="s">
        <v>168</v>
      </c>
      <c r="AL233" s="46"/>
      <c r="AM233" s="46"/>
      <c r="AN233" s="46"/>
      <c r="AO233" s="46"/>
      <c r="AP233" s="46"/>
      <c r="AQ233" s="46" t="s">
        <v>169</v>
      </c>
      <c r="AR233" s="46"/>
      <c r="AS233" s="46"/>
      <c r="AT233" s="46"/>
      <c r="AU233" s="46"/>
      <c r="AV233" s="46"/>
      <c r="AW233" s="46" t="s">
        <v>120</v>
      </c>
      <c r="AX233" s="46"/>
      <c r="AY233" s="46"/>
      <c r="AZ233" s="46"/>
      <c r="BA233" s="46"/>
      <c r="BB233" s="46"/>
      <c r="BC233" s="46"/>
      <c r="BD233" s="46"/>
      <c r="BE233" s="46"/>
      <c r="BF233" s="46"/>
      <c r="BG233" s="46" t="s">
        <v>170</v>
      </c>
      <c r="BH233" s="46"/>
      <c r="BI233" s="46"/>
      <c r="BJ233" s="46"/>
      <c r="BK233" s="46"/>
      <c r="BL233" s="46"/>
    </row>
    <row r="234" spans="1:79" ht="39.950000000000003" customHeight="1" x14ac:dyDescent="0.2">
      <c r="A234" s="98"/>
      <c r="B234" s="98"/>
      <c r="C234" s="98"/>
      <c r="D234" s="98"/>
      <c r="E234" s="98"/>
      <c r="F234" s="98"/>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t="s">
        <v>18</v>
      </c>
      <c r="AX234" s="46"/>
      <c r="AY234" s="46"/>
      <c r="AZ234" s="46"/>
      <c r="BA234" s="46"/>
      <c r="BB234" s="46" t="s">
        <v>17</v>
      </c>
      <c r="BC234" s="46"/>
      <c r="BD234" s="46"/>
      <c r="BE234" s="46"/>
      <c r="BF234" s="46"/>
      <c r="BG234" s="46"/>
      <c r="BH234" s="46"/>
      <c r="BI234" s="46"/>
      <c r="BJ234" s="46"/>
      <c r="BK234" s="46"/>
      <c r="BL234" s="46"/>
    </row>
    <row r="235" spans="1:79" ht="15" customHeight="1" x14ac:dyDescent="0.2">
      <c r="A235" s="46">
        <v>1</v>
      </c>
      <c r="B235" s="46"/>
      <c r="C235" s="46"/>
      <c r="D235" s="46"/>
      <c r="E235" s="46"/>
      <c r="F235" s="46"/>
      <c r="G235" s="46">
        <v>2</v>
      </c>
      <c r="H235" s="46"/>
      <c r="I235" s="46"/>
      <c r="J235" s="46"/>
      <c r="K235" s="46"/>
      <c r="L235" s="46"/>
      <c r="M235" s="46"/>
      <c r="N235" s="46"/>
      <c r="O235" s="46"/>
      <c r="P235" s="46"/>
      <c r="Q235" s="46"/>
      <c r="R235" s="46"/>
      <c r="S235" s="46"/>
      <c r="T235" s="46">
        <v>3</v>
      </c>
      <c r="U235" s="46"/>
      <c r="V235" s="46"/>
      <c r="W235" s="46"/>
      <c r="X235" s="46"/>
      <c r="Y235" s="46"/>
      <c r="Z235" s="46">
        <v>4</v>
      </c>
      <c r="AA235" s="46"/>
      <c r="AB235" s="46"/>
      <c r="AC235" s="46"/>
      <c r="AD235" s="46"/>
      <c r="AE235" s="46">
        <v>5</v>
      </c>
      <c r="AF235" s="46"/>
      <c r="AG235" s="46"/>
      <c r="AH235" s="46"/>
      <c r="AI235" s="46"/>
      <c r="AJ235" s="46"/>
      <c r="AK235" s="46">
        <v>6</v>
      </c>
      <c r="AL235" s="46"/>
      <c r="AM235" s="46"/>
      <c r="AN235" s="46"/>
      <c r="AO235" s="46"/>
      <c r="AP235" s="46"/>
      <c r="AQ235" s="46">
        <v>7</v>
      </c>
      <c r="AR235" s="46"/>
      <c r="AS235" s="46"/>
      <c r="AT235" s="46"/>
      <c r="AU235" s="46"/>
      <c r="AV235" s="46"/>
      <c r="AW235" s="46">
        <v>8</v>
      </c>
      <c r="AX235" s="46"/>
      <c r="AY235" s="46"/>
      <c r="AZ235" s="46"/>
      <c r="BA235" s="46"/>
      <c r="BB235" s="46">
        <v>9</v>
      </c>
      <c r="BC235" s="46"/>
      <c r="BD235" s="46"/>
      <c r="BE235" s="46"/>
      <c r="BF235" s="46"/>
      <c r="BG235" s="46">
        <v>10</v>
      </c>
      <c r="BH235" s="46"/>
      <c r="BI235" s="46"/>
      <c r="BJ235" s="46"/>
      <c r="BK235" s="46"/>
      <c r="BL235" s="46"/>
    </row>
    <row r="236" spans="1:79" s="2" customFormat="1" ht="12" hidden="1" customHeight="1" x14ac:dyDescent="0.2">
      <c r="A236" s="44" t="s">
        <v>85</v>
      </c>
      <c r="B236" s="44"/>
      <c r="C236" s="44"/>
      <c r="D236" s="44"/>
      <c r="E236" s="44"/>
      <c r="F236" s="44"/>
      <c r="G236" s="91" t="s">
        <v>78</v>
      </c>
      <c r="H236" s="91"/>
      <c r="I236" s="91"/>
      <c r="J236" s="91"/>
      <c r="K236" s="91"/>
      <c r="L236" s="91"/>
      <c r="M236" s="91"/>
      <c r="N236" s="91"/>
      <c r="O236" s="91"/>
      <c r="P236" s="91"/>
      <c r="Q236" s="91"/>
      <c r="R236" s="91"/>
      <c r="S236" s="91"/>
      <c r="T236" s="49" t="s">
        <v>101</v>
      </c>
      <c r="U236" s="49"/>
      <c r="V236" s="49"/>
      <c r="W236" s="49"/>
      <c r="X236" s="49"/>
      <c r="Y236" s="49"/>
      <c r="Z236" s="49" t="s">
        <v>102</v>
      </c>
      <c r="AA236" s="49"/>
      <c r="AB236" s="49"/>
      <c r="AC236" s="49"/>
      <c r="AD236" s="49"/>
      <c r="AE236" s="49" t="s">
        <v>103</v>
      </c>
      <c r="AF236" s="49"/>
      <c r="AG236" s="49"/>
      <c r="AH236" s="49"/>
      <c r="AI236" s="49"/>
      <c r="AJ236" s="49"/>
      <c r="AK236" s="49" t="s">
        <v>104</v>
      </c>
      <c r="AL236" s="49"/>
      <c r="AM236" s="49"/>
      <c r="AN236" s="49"/>
      <c r="AO236" s="49"/>
      <c r="AP236" s="49"/>
      <c r="AQ236" s="102" t="s">
        <v>122</v>
      </c>
      <c r="AR236" s="49"/>
      <c r="AS236" s="49"/>
      <c r="AT236" s="49"/>
      <c r="AU236" s="49"/>
      <c r="AV236" s="49"/>
      <c r="AW236" s="49" t="s">
        <v>105</v>
      </c>
      <c r="AX236" s="49"/>
      <c r="AY236" s="49"/>
      <c r="AZ236" s="49"/>
      <c r="BA236" s="49"/>
      <c r="BB236" s="49" t="s">
        <v>106</v>
      </c>
      <c r="BC236" s="49"/>
      <c r="BD236" s="49"/>
      <c r="BE236" s="49"/>
      <c r="BF236" s="49"/>
      <c r="BG236" s="102" t="s">
        <v>123</v>
      </c>
      <c r="BH236" s="49"/>
      <c r="BI236" s="49"/>
      <c r="BJ236" s="49"/>
      <c r="BK236" s="49"/>
      <c r="BL236" s="49"/>
      <c r="CA236" s="2" t="s">
        <v>58</v>
      </c>
    </row>
    <row r="237" spans="1:79" s="134" customFormat="1" ht="12.75" customHeight="1" x14ac:dyDescent="0.2">
      <c r="A237" s="168">
        <v>2111</v>
      </c>
      <c r="B237" s="168"/>
      <c r="C237" s="168"/>
      <c r="D237" s="168"/>
      <c r="E237" s="168"/>
      <c r="F237" s="168"/>
      <c r="G237" s="128" t="s">
        <v>252</v>
      </c>
      <c r="H237" s="129"/>
      <c r="I237" s="129"/>
      <c r="J237" s="129"/>
      <c r="K237" s="129"/>
      <c r="L237" s="129"/>
      <c r="M237" s="129"/>
      <c r="N237" s="129"/>
      <c r="O237" s="129"/>
      <c r="P237" s="129"/>
      <c r="Q237" s="129"/>
      <c r="R237" s="129"/>
      <c r="S237" s="130"/>
      <c r="T237" s="175">
        <v>1154710</v>
      </c>
      <c r="U237" s="175"/>
      <c r="V237" s="175"/>
      <c r="W237" s="175"/>
      <c r="X237" s="175"/>
      <c r="Y237" s="175"/>
      <c r="Z237" s="175">
        <v>1154688.6100000001</v>
      </c>
      <c r="AA237" s="175"/>
      <c r="AB237" s="175"/>
      <c r="AC237" s="175"/>
      <c r="AD237" s="175"/>
      <c r="AE237" s="175">
        <v>0</v>
      </c>
      <c r="AF237" s="175"/>
      <c r="AG237" s="175"/>
      <c r="AH237" s="175"/>
      <c r="AI237" s="175"/>
      <c r="AJ237" s="175"/>
      <c r="AK237" s="175">
        <v>0</v>
      </c>
      <c r="AL237" s="175"/>
      <c r="AM237" s="175"/>
      <c r="AN237" s="175"/>
      <c r="AO237" s="175"/>
      <c r="AP237" s="175"/>
      <c r="AQ237" s="175">
        <f>IF(ISNUMBER(AK237),AK237,0)-IF(ISNUMBER(AE237),AE237,0)</f>
        <v>0</v>
      </c>
      <c r="AR237" s="175"/>
      <c r="AS237" s="175"/>
      <c r="AT237" s="175"/>
      <c r="AU237" s="175"/>
      <c r="AV237" s="175"/>
      <c r="AW237" s="175">
        <v>0</v>
      </c>
      <c r="AX237" s="175"/>
      <c r="AY237" s="175"/>
      <c r="AZ237" s="175"/>
      <c r="BA237" s="175"/>
      <c r="BB237" s="175">
        <v>0</v>
      </c>
      <c r="BC237" s="175"/>
      <c r="BD237" s="175"/>
      <c r="BE237" s="175"/>
      <c r="BF237" s="175"/>
      <c r="BG237" s="175">
        <f>IF(ISNUMBER(Z237),Z237,0)+IF(ISNUMBER(AK237),AK237,0)</f>
        <v>1154688.6100000001</v>
      </c>
      <c r="BH237" s="175"/>
      <c r="BI237" s="175"/>
      <c r="BJ237" s="175"/>
      <c r="BK237" s="175"/>
      <c r="BL237" s="175"/>
      <c r="CA237" s="134" t="s">
        <v>59</v>
      </c>
    </row>
    <row r="238" spans="1:79" s="134" customFormat="1" ht="12.75" customHeight="1" x14ac:dyDescent="0.2">
      <c r="A238" s="168">
        <v>2120</v>
      </c>
      <c r="B238" s="168"/>
      <c r="C238" s="168"/>
      <c r="D238" s="168"/>
      <c r="E238" s="168"/>
      <c r="F238" s="168"/>
      <c r="G238" s="128" t="s">
        <v>253</v>
      </c>
      <c r="H238" s="129"/>
      <c r="I238" s="129"/>
      <c r="J238" s="129"/>
      <c r="K238" s="129"/>
      <c r="L238" s="129"/>
      <c r="M238" s="129"/>
      <c r="N238" s="129"/>
      <c r="O238" s="129"/>
      <c r="P238" s="129"/>
      <c r="Q238" s="129"/>
      <c r="R238" s="129"/>
      <c r="S238" s="130"/>
      <c r="T238" s="175">
        <v>288400</v>
      </c>
      <c r="U238" s="175"/>
      <c r="V238" s="175"/>
      <c r="W238" s="175"/>
      <c r="X238" s="175"/>
      <c r="Y238" s="175"/>
      <c r="Z238" s="175">
        <v>288359.19</v>
      </c>
      <c r="AA238" s="175"/>
      <c r="AB238" s="175"/>
      <c r="AC238" s="175"/>
      <c r="AD238" s="175"/>
      <c r="AE238" s="175">
        <v>0</v>
      </c>
      <c r="AF238" s="175"/>
      <c r="AG238" s="175"/>
      <c r="AH238" s="175"/>
      <c r="AI238" s="175"/>
      <c r="AJ238" s="175"/>
      <c r="AK238" s="175">
        <v>0</v>
      </c>
      <c r="AL238" s="175"/>
      <c r="AM238" s="175"/>
      <c r="AN238" s="175"/>
      <c r="AO238" s="175"/>
      <c r="AP238" s="175"/>
      <c r="AQ238" s="175">
        <f>IF(ISNUMBER(AK238),AK238,0)-IF(ISNUMBER(AE238),AE238,0)</f>
        <v>0</v>
      </c>
      <c r="AR238" s="175"/>
      <c r="AS238" s="175"/>
      <c r="AT238" s="175"/>
      <c r="AU238" s="175"/>
      <c r="AV238" s="175"/>
      <c r="AW238" s="175">
        <v>0</v>
      </c>
      <c r="AX238" s="175"/>
      <c r="AY238" s="175"/>
      <c r="AZ238" s="175"/>
      <c r="BA238" s="175"/>
      <c r="BB238" s="175">
        <v>0</v>
      </c>
      <c r="BC238" s="175"/>
      <c r="BD238" s="175"/>
      <c r="BE238" s="175"/>
      <c r="BF238" s="175"/>
      <c r="BG238" s="175">
        <f>IF(ISNUMBER(Z238),Z238,0)+IF(ISNUMBER(AK238),AK238,0)</f>
        <v>288359.19</v>
      </c>
      <c r="BH238" s="175"/>
      <c r="BI238" s="175"/>
      <c r="BJ238" s="175"/>
      <c r="BK238" s="175"/>
      <c r="BL238" s="175"/>
    </row>
    <row r="239" spans="1:79" s="134" customFormat="1" ht="25.5" customHeight="1" x14ac:dyDescent="0.2">
      <c r="A239" s="168">
        <v>2210</v>
      </c>
      <c r="B239" s="168"/>
      <c r="C239" s="168"/>
      <c r="D239" s="168"/>
      <c r="E239" s="168"/>
      <c r="F239" s="168"/>
      <c r="G239" s="128" t="s">
        <v>254</v>
      </c>
      <c r="H239" s="129"/>
      <c r="I239" s="129"/>
      <c r="J239" s="129"/>
      <c r="K239" s="129"/>
      <c r="L239" s="129"/>
      <c r="M239" s="129"/>
      <c r="N239" s="129"/>
      <c r="O239" s="129"/>
      <c r="P239" s="129"/>
      <c r="Q239" s="129"/>
      <c r="R239" s="129"/>
      <c r="S239" s="130"/>
      <c r="T239" s="175">
        <v>39750</v>
      </c>
      <c r="U239" s="175"/>
      <c r="V239" s="175"/>
      <c r="W239" s="175"/>
      <c r="X239" s="175"/>
      <c r="Y239" s="175"/>
      <c r="Z239" s="175">
        <v>39750</v>
      </c>
      <c r="AA239" s="175"/>
      <c r="AB239" s="175"/>
      <c r="AC239" s="175"/>
      <c r="AD239" s="175"/>
      <c r="AE239" s="175">
        <v>0</v>
      </c>
      <c r="AF239" s="175"/>
      <c r="AG239" s="175"/>
      <c r="AH239" s="175"/>
      <c r="AI239" s="175"/>
      <c r="AJ239" s="175"/>
      <c r="AK239" s="175">
        <v>0</v>
      </c>
      <c r="AL239" s="175"/>
      <c r="AM239" s="175"/>
      <c r="AN239" s="175"/>
      <c r="AO239" s="175"/>
      <c r="AP239" s="175"/>
      <c r="AQ239" s="175">
        <f>IF(ISNUMBER(AK239),AK239,0)-IF(ISNUMBER(AE239),AE239,0)</f>
        <v>0</v>
      </c>
      <c r="AR239" s="175"/>
      <c r="AS239" s="175"/>
      <c r="AT239" s="175"/>
      <c r="AU239" s="175"/>
      <c r="AV239" s="175"/>
      <c r="AW239" s="175">
        <v>0</v>
      </c>
      <c r="AX239" s="175"/>
      <c r="AY239" s="175"/>
      <c r="AZ239" s="175"/>
      <c r="BA239" s="175"/>
      <c r="BB239" s="175">
        <v>0</v>
      </c>
      <c r="BC239" s="175"/>
      <c r="BD239" s="175"/>
      <c r="BE239" s="175"/>
      <c r="BF239" s="175"/>
      <c r="BG239" s="175">
        <f>IF(ISNUMBER(Z239),Z239,0)+IF(ISNUMBER(AK239),AK239,0)</f>
        <v>39750</v>
      </c>
      <c r="BH239" s="175"/>
      <c r="BI239" s="175"/>
      <c r="BJ239" s="175"/>
      <c r="BK239" s="175"/>
      <c r="BL239" s="175"/>
    </row>
    <row r="240" spans="1:79" s="134" customFormat="1" ht="12.75" customHeight="1" x14ac:dyDescent="0.2">
      <c r="A240" s="168">
        <v>2240</v>
      </c>
      <c r="B240" s="168"/>
      <c r="C240" s="168"/>
      <c r="D240" s="168"/>
      <c r="E240" s="168"/>
      <c r="F240" s="168"/>
      <c r="G240" s="128" t="s">
        <v>255</v>
      </c>
      <c r="H240" s="129"/>
      <c r="I240" s="129"/>
      <c r="J240" s="129"/>
      <c r="K240" s="129"/>
      <c r="L240" s="129"/>
      <c r="M240" s="129"/>
      <c r="N240" s="129"/>
      <c r="O240" s="129"/>
      <c r="P240" s="129"/>
      <c r="Q240" s="129"/>
      <c r="R240" s="129"/>
      <c r="S240" s="130"/>
      <c r="T240" s="175">
        <v>118900</v>
      </c>
      <c r="U240" s="175"/>
      <c r="V240" s="175"/>
      <c r="W240" s="175"/>
      <c r="X240" s="175"/>
      <c r="Y240" s="175"/>
      <c r="Z240" s="175">
        <v>118900</v>
      </c>
      <c r="AA240" s="175"/>
      <c r="AB240" s="175"/>
      <c r="AC240" s="175"/>
      <c r="AD240" s="175"/>
      <c r="AE240" s="175">
        <v>0</v>
      </c>
      <c r="AF240" s="175"/>
      <c r="AG240" s="175"/>
      <c r="AH240" s="175"/>
      <c r="AI240" s="175"/>
      <c r="AJ240" s="175"/>
      <c r="AK240" s="175">
        <v>0</v>
      </c>
      <c r="AL240" s="175"/>
      <c r="AM240" s="175"/>
      <c r="AN240" s="175"/>
      <c r="AO240" s="175"/>
      <c r="AP240" s="175"/>
      <c r="AQ240" s="175">
        <f>IF(ISNUMBER(AK240),AK240,0)-IF(ISNUMBER(AE240),AE240,0)</f>
        <v>0</v>
      </c>
      <c r="AR240" s="175"/>
      <c r="AS240" s="175"/>
      <c r="AT240" s="175"/>
      <c r="AU240" s="175"/>
      <c r="AV240" s="175"/>
      <c r="AW240" s="175">
        <v>0</v>
      </c>
      <c r="AX240" s="175"/>
      <c r="AY240" s="175"/>
      <c r="AZ240" s="175"/>
      <c r="BA240" s="175"/>
      <c r="BB240" s="175">
        <v>0</v>
      </c>
      <c r="BC240" s="175"/>
      <c r="BD240" s="175"/>
      <c r="BE240" s="175"/>
      <c r="BF240" s="175"/>
      <c r="BG240" s="175">
        <f>IF(ISNUMBER(Z240),Z240,0)+IF(ISNUMBER(AK240),AK240,0)</f>
        <v>118900</v>
      </c>
      <c r="BH240" s="175"/>
      <c r="BI240" s="175"/>
      <c r="BJ240" s="175"/>
      <c r="BK240" s="175"/>
      <c r="BL240" s="175"/>
    </row>
    <row r="241" spans="1:79" s="134" customFormat="1" ht="12.75" customHeight="1" x14ac:dyDescent="0.2">
      <c r="A241" s="168">
        <v>2250</v>
      </c>
      <c r="B241" s="168"/>
      <c r="C241" s="168"/>
      <c r="D241" s="168"/>
      <c r="E241" s="168"/>
      <c r="F241" s="168"/>
      <c r="G241" s="128" t="s">
        <v>256</v>
      </c>
      <c r="H241" s="129"/>
      <c r="I241" s="129"/>
      <c r="J241" s="129"/>
      <c r="K241" s="129"/>
      <c r="L241" s="129"/>
      <c r="M241" s="129"/>
      <c r="N241" s="129"/>
      <c r="O241" s="129"/>
      <c r="P241" s="129"/>
      <c r="Q241" s="129"/>
      <c r="R241" s="129"/>
      <c r="S241" s="130"/>
      <c r="T241" s="175">
        <v>0</v>
      </c>
      <c r="U241" s="175"/>
      <c r="V241" s="175"/>
      <c r="W241" s="175"/>
      <c r="X241" s="175"/>
      <c r="Y241" s="175"/>
      <c r="Z241" s="175">
        <v>0</v>
      </c>
      <c r="AA241" s="175"/>
      <c r="AB241" s="175"/>
      <c r="AC241" s="175"/>
      <c r="AD241" s="175"/>
      <c r="AE241" s="175">
        <v>0</v>
      </c>
      <c r="AF241" s="175"/>
      <c r="AG241" s="175"/>
      <c r="AH241" s="175"/>
      <c r="AI241" s="175"/>
      <c r="AJ241" s="175"/>
      <c r="AK241" s="175">
        <v>0</v>
      </c>
      <c r="AL241" s="175"/>
      <c r="AM241" s="175"/>
      <c r="AN241" s="175"/>
      <c r="AO241" s="175"/>
      <c r="AP241" s="175"/>
      <c r="AQ241" s="175">
        <f>IF(ISNUMBER(AK241),AK241,0)-IF(ISNUMBER(AE241),AE241,0)</f>
        <v>0</v>
      </c>
      <c r="AR241" s="175"/>
      <c r="AS241" s="175"/>
      <c r="AT241" s="175"/>
      <c r="AU241" s="175"/>
      <c r="AV241" s="175"/>
      <c r="AW241" s="175">
        <v>0</v>
      </c>
      <c r="AX241" s="175"/>
      <c r="AY241" s="175"/>
      <c r="AZ241" s="175"/>
      <c r="BA241" s="175"/>
      <c r="BB241" s="175">
        <v>0</v>
      </c>
      <c r="BC241" s="175"/>
      <c r="BD241" s="175"/>
      <c r="BE241" s="175"/>
      <c r="BF241" s="175"/>
      <c r="BG241" s="175">
        <f>IF(ISNUMBER(Z241),Z241,0)+IF(ISNUMBER(AK241),AK241,0)</f>
        <v>0</v>
      </c>
      <c r="BH241" s="175"/>
      <c r="BI241" s="175"/>
      <c r="BJ241" s="175"/>
      <c r="BK241" s="175"/>
      <c r="BL241" s="175"/>
    </row>
    <row r="242" spans="1:79" s="134" customFormat="1" ht="12.75" customHeight="1" x14ac:dyDescent="0.2">
      <c r="A242" s="168">
        <v>2271</v>
      </c>
      <c r="B242" s="168"/>
      <c r="C242" s="168"/>
      <c r="D242" s="168"/>
      <c r="E242" s="168"/>
      <c r="F242" s="168"/>
      <c r="G242" s="128" t="s">
        <v>257</v>
      </c>
      <c r="H242" s="129"/>
      <c r="I242" s="129"/>
      <c r="J242" s="129"/>
      <c r="K242" s="129"/>
      <c r="L242" s="129"/>
      <c r="M242" s="129"/>
      <c r="N242" s="129"/>
      <c r="O242" s="129"/>
      <c r="P242" s="129"/>
      <c r="Q242" s="129"/>
      <c r="R242" s="129"/>
      <c r="S242" s="130"/>
      <c r="T242" s="175">
        <v>73480</v>
      </c>
      <c r="U242" s="175"/>
      <c r="V242" s="175"/>
      <c r="W242" s="175"/>
      <c r="X242" s="175"/>
      <c r="Y242" s="175"/>
      <c r="Z242" s="175">
        <v>73095.28</v>
      </c>
      <c r="AA242" s="175"/>
      <c r="AB242" s="175"/>
      <c r="AC242" s="175"/>
      <c r="AD242" s="175"/>
      <c r="AE242" s="175">
        <v>0</v>
      </c>
      <c r="AF242" s="175"/>
      <c r="AG242" s="175"/>
      <c r="AH242" s="175"/>
      <c r="AI242" s="175"/>
      <c r="AJ242" s="175"/>
      <c r="AK242" s="175">
        <v>0</v>
      </c>
      <c r="AL242" s="175"/>
      <c r="AM242" s="175"/>
      <c r="AN242" s="175"/>
      <c r="AO242" s="175"/>
      <c r="AP242" s="175"/>
      <c r="AQ242" s="175">
        <f>IF(ISNUMBER(AK242),AK242,0)-IF(ISNUMBER(AE242),AE242,0)</f>
        <v>0</v>
      </c>
      <c r="AR242" s="175"/>
      <c r="AS242" s="175"/>
      <c r="AT242" s="175"/>
      <c r="AU242" s="175"/>
      <c r="AV242" s="175"/>
      <c r="AW242" s="175">
        <v>0</v>
      </c>
      <c r="AX242" s="175"/>
      <c r="AY242" s="175"/>
      <c r="AZ242" s="175"/>
      <c r="BA242" s="175"/>
      <c r="BB242" s="175">
        <v>0</v>
      </c>
      <c r="BC242" s="175"/>
      <c r="BD242" s="175"/>
      <c r="BE242" s="175"/>
      <c r="BF242" s="175"/>
      <c r="BG242" s="175">
        <f>IF(ISNUMBER(Z242),Z242,0)+IF(ISNUMBER(AK242),AK242,0)</f>
        <v>73095.28</v>
      </c>
      <c r="BH242" s="175"/>
      <c r="BI242" s="175"/>
      <c r="BJ242" s="175"/>
      <c r="BK242" s="175"/>
      <c r="BL242" s="175"/>
    </row>
    <row r="243" spans="1:79" s="134" customFormat="1" ht="25.5" customHeight="1" x14ac:dyDescent="0.2">
      <c r="A243" s="168">
        <v>2272</v>
      </c>
      <c r="B243" s="168"/>
      <c r="C243" s="168"/>
      <c r="D243" s="168"/>
      <c r="E243" s="168"/>
      <c r="F243" s="168"/>
      <c r="G243" s="128" t="s">
        <v>258</v>
      </c>
      <c r="H243" s="129"/>
      <c r="I243" s="129"/>
      <c r="J243" s="129"/>
      <c r="K243" s="129"/>
      <c r="L243" s="129"/>
      <c r="M243" s="129"/>
      <c r="N243" s="129"/>
      <c r="O243" s="129"/>
      <c r="P243" s="129"/>
      <c r="Q243" s="129"/>
      <c r="R243" s="129"/>
      <c r="S243" s="130"/>
      <c r="T243" s="175">
        <v>1230</v>
      </c>
      <c r="U243" s="175"/>
      <c r="V243" s="175"/>
      <c r="W243" s="175"/>
      <c r="X243" s="175"/>
      <c r="Y243" s="175"/>
      <c r="Z243" s="175">
        <v>829.01</v>
      </c>
      <c r="AA243" s="175"/>
      <c r="AB243" s="175"/>
      <c r="AC243" s="175"/>
      <c r="AD243" s="175"/>
      <c r="AE243" s="175">
        <v>0</v>
      </c>
      <c r="AF243" s="175"/>
      <c r="AG243" s="175"/>
      <c r="AH243" s="175"/>
      <c r="AI243" s="175"/>
      <c r="AJ243" s="175"/>
      <c r="AK243" s="175">
        <v>0</v>
      </c>
      <c r="AL243" s="175"/>
      <c r="AM243" s="175"/>
      <c r="AN243" s="175"/>
      <c r="AO243" s="175"/>
      <c r="AP243" s="175"/>
      <c r="AQ243" s="175">
        <f>IF(ISNUMBER(AK243),AK243,0)-IF(ISNUMBER(AE243),AE243,0)</f>
        <v>0</v>
      </c>
      <c r="AR243" s="175"/>
      <c r="AS243" s="175"/>
      <c r="AT243" s="175"/>
      <c r="AU243" s="175"/>
      <c r="AV243" s="175"/>
      <c r="AW243" s="175">
        <v>0</v>
      </c>
      <c r="AX243" s="175"/>
      <c r="AY243" s="175"/>
      <c r="AZ243" s="175"/>
      <c r="BA243" s="175"/>
      <c r="BB243" s="175">
        <v>0</v>
      </c>
      <c r="BC243" s="175"/>
      <c r="BD243" s="175"/>
      <c r="BE243" s="175"/>
      <c r="BF243" s="175"/>
      <c r="BG243" s="175">
        <f>IF(ISNUMBER(Z243),Z243,0)+IF(ISNUMBER(AK243),AK243,0)</f>
        <v>829.01</v>
      </c>
      <c r="BH243" s="175"/>
      <c r="BI243" s="175"/>
      <c r="BJ243" s="175"/>
      <c r="BK243" s="175"/>
      <c r="BL243" s="175"/>
    </row>
    <row r="244" spans="1:79" s="134" customFormat="1" ht="12.75" customHeight="1" x14ac:dyDescent="0.2">
      <c r="A244" s="168">
        <v>2273</v>
      </c>
      <c r="B244" s="168"/>
      <c r="C244" s="168"/>
      <c r="D244" s="168"/>
      <c r="E244" s="168"/>
      <c r="F244" s="168"/>
      <c r="G244" s="128" t="s">
        <v>259</v>
      </c>
      <c r="H244" s="129"/>
      <c r="I244" s="129"/>
      <c r="J244" s="129"/>
      <c r="K244" s="129"/>
      <c r="L244" s="129"/>
      <c r="M244" s="129"/>
      <c r="N244" s="129"/>
      <c r="O244" s="129"/>
      <c r="P244" s="129"/>
      <c r="Q244" s="129"/>
      <c r="R244" s="129"/>
      <c r="S244" s="130"/>
      <c r="T244" s="175">
        <v>24015</v>
      </c>
      <c r="U244" s="175"/>
      <c r="V244" s="175"/>
      <c r="W244" s="175"/>
      <c r="X244" s="175"/>
      <c r="Y244" s="175"/>
      <c r="Z244" s="175">
        <v>24008.400000000001</v>
      </c>
      <c r="AA244" s="175"/>
      <c r="AB244" s="175"/>
      <c r="AC244" s="175"/>
      <c r="AD244" s="175"/>
      <c r="AE244" s="175">
        <v>0</v>
      </c>
      <c r="AF244" s="175"/>
      <c r="AG244" s="175"/>
      <c r="AH244" s="175"/>
      <c r="AI244" s="175"/>
      <c r="AJ244" s="175"/>
      <c r="AK244" s="175">
        <v>0</v>
      </c>
      <c r="AL244" s="175"/>
      <c r="AM244" s="175"/>
      <c r="AN244" s="175"/>
      <c r="AO244" s="175"/>
      <c r="AP244" s="175"/>
      <c r="AQ244" s="175">
        <f>IF(ISNUMBER(AK244),AK244,0)-IF(ISNUMBER(AE244),AE244,0)</f>
        <v>0</v>
      </c>
      <c r="AR244" s="175"/>
      <c r="AS244" s="175"/>
      <c r="AT244" s="175"/>
      <c r="AU244" s="175"/>
      <c r="AV244" s="175"/>
      <c r="AW244" s="175">
        <v>0</v>
      </c>
      <c r="AX244" s="175"/>
      <c r="AY244" s="175"/>
      <c r="AZ244" s="175"/>
      <c r="BA244" s="175"/>
      <c r="BB244" s="175">
        <v>0</v>
      </c>
      <c r="BC244" s="175"/>
      <c r="BD244" s="175"/>
      <c r="BE244" s="175"/>
      <c r="BF244" s="175"/>
      <c r="BG244" s="175">
        <f>IF(ISNUMBER(Z244),Z244,0)+IF(ISNUMBER(AK244),AK244,0)</f>
        <v>24008.400000000001</v>
      </c>
      <c r="BH244" s="175"/>
      <c r="BI244" s="175"/>
      <c r="BJ244" s="175"/>
      <c r="BK244" s="175"/>
      <c r="BL244" s="175"/>
    </row>
    <row r="245" spans="1:79" s="134" customFormat="1" ht="25.5" customHeight="1" x14ac:dyDescent="0.2">
      <c r="A245" s="168">
        <v>2275</v>
      </c>
      <c r="B245" s="168"/>
      <c r="C245" s="168"/>
      <c r="D245" s="168"/>
      <c r="E245" s="168"/>
      <c r="F245" s="168"/>
      <c r="G245" s="128" t="s">
        <v>260</v>
      </c>
      <c r="H245" s="129"/>
      <c r="I245" s="129"/>
      <c r="J245" s="129"/>
      <c r="K245" s="129"/>
      <c r="L245" s="129"/>
      <c r="M245" s="129"/>
      <c r="N245" s="129"/>
      <c r="O245" s="129"/>
      <c r="P245" s="129"/>
      <c r="Q245" s="129"/>
      <c r="R245" s="129"/>
      <c r="S245" s="130"/>
      <c r="T245" s="175">
        <v>760</v>
      </c>
      <c r="U245" s="175"/>
      <c r="V245" s="175"/>
      <c r="W245" s="175"/>
      <c r="X245" s="175"/>
      <c r="Y245" s="175"/>
      <c r="Z245" s="175">
        <v>328.49</v>
      </c>
      <c r="AA245" s="175"/>
      <c r="AB245" s="175"/>
      <c r="AC245" s="175"/>
      <c r="AD245" s="175"/>
      <c r="AE245" s="175">
        <v>0</v>
      </c>
      <c r="AF245" s="175"/>
      <c r="AG245" s="175"/>
      <c r="AH245" s="175"/>
      <c r="AI245" s="175"/>
      <c r="AJ245" s="175"/>
      <c r="AK245" s="175">
        <v>0</v>
      </c>
      <c r="AL245" s="175"/>
      <c r="AM245" s="175"/>
      <c r="AN245" s="175"/>
      <c r="AO245" s="175"/>
      <c r="AP245" s="175"/>
      <c r="AQ245" s="175">
        <f>IF(ISNUMBER(AK245),AK245,0)-IF(ISNUMBER(AE245),AE245,0)</f>
        <v>0</v>
      </c>
      <c r="AR245" s="175"/>
      <c r="AS245" s="175"/>
      <c r="AT245" s="175"/>
      <c r="AU245" s="175"/>
      <c r="AV245" s="175"/>
      <c r="AW245" s="175">
        <v>0</v>
      </c>
      <c r="AX245" s="175"/>
      <c r="AY245" s="175"/>
      <c r="AZ245" s="175"/>
      <c r="BA245" s="175"/>
      <c r="BB245" s="175">
        <v>0</v>
      </c>
      <c r="BC245" s="175"/>
      <c r="BD245" s="175"/>
      <c r="BE245" s="175"/>
      <c r="BF245" s="175"/>
      <c r="BG245" s="175">
        <f>IF(ISNUMBER(Z245),Z245,0)+IF(ISNUMBER(AK245),AK245,0)</f>
        <v>328.49</v>
      </c>
      <c r="BH245" s="175"/>
      <c r="BI245" s="175"/>
      <c r="BJ245" s="175"/>
      <c r="BK245" s="175"/>
      <c r="BL245" s="175"/>
    </row>
    <row r="246" spans="1:79" s="134" customFormat="1" ht="38.25" customHeight="1" x14ac:dyDescent="0.2">
      <c r="A246" s="168">
        <v>2282</v>
      </c>
      <c r="B246" s="168"/>
      <c r="C246" s="168"/>
      <c r="D246" s="168"/>
      <c r="E246" s="168"/>
      <c r="F246" s="168"/>
      <c r="G246" s="128" t="s">
        <v>261</v>
      </c>
      <c r="H246" s="129"/>
      <c r="I246" s="129"/>
      <c r="J246" s="129"/>
      <c r="K246" s="129"/>
      <c r="L246" s="129"/>
      <c r="M246" s="129"/>
      <c r="N246" s="129"/>
      <c r="O246" s="129"/>
      <c r="P246" s="129"/>
      <c r="Q246" s="129"/>
      <c r="R246" s="129"/>
      <c r="S246" s="130"/>
      <c r="T246" s="175">
        <v>0</v>
      </c>
      <c r="U246" s="175"/>
      <c r="V246" s="175"/>
      <c r="W246" s="175"/>
      <c r="X246" s="175"/>
      <c r="Y246" s="175"/>
      <c r="Z246" s="175">
        <v>0</v>
      </c>
      <c r="AA246" s="175"/>
      <c r="AB246" s="175"/>
      <c r="AC246" s="175"/>
      <c r="AD246" s="175"/>
      <c r="AE246" s="175">
        <v>0</v>
      </c>
      <c r="AF246" s="175"/>
      <c r="AG246" s="175"/>
      <c r="AH246" s="175"/>
      <c r="AI246" s="175"/>
      <c r="AJ246" s="175"/>
      <c r="AK246" s="175">
        <v>0</v>
      </c>
      <c r="AL246" s="175"/>
      <c r="AM246" s="175"/>
      <c r="AN246" s="175"/>
      <c r="AO246" s="175"/>
      <c r="AP246" s="175"/>
      <c r="AQ246" s="175">
        <f>IF(ISNUMBER(AK246),AK246,0)-IF(ISNUMBER(AE246),AE246,0)</f>
        <v>0</v>
      </c>
      <c r="AR246" s="175"/>
      <c r="AS246" s="175"/>
      <c r="AT246" s="175"/>
      <c r="AU246" s="175"/>
      <c r="AV246" s="175"/>
      <c r="AW246" s="175">
        <v>0</v>
      </c>
      <c r="AX246" s="175"/>
      <c r="AY246" s="175"/>
      <c r="AZ246" s="175"/>
      <c r="BA246" s="175"/>
      <c r="BB246" s="175">
        <v>0</v>
      </c>
      <c r="BC246" s="175"/>
      <c r="BD246" s="175"/>
      <c r="BE246" s="175"/>
      <c r="BF246" s="175"/>
      <c r="BG246" s="175">
        <f>IF(ISNUMBER(Z246),Z246,0)+IF(ISNUMBER(AK246),AK246,0)</f>
        <v>0</v>
      </c>
      <c r="BH246" s="175"/>
      <c r="BI246" s="175"/>
      <c r="BJ246" s="175"/>
      <c r="BK246" s="175"/>
      <c r="BL246" s="175"/>
    </row>
    <row r="247" spans="1:79" s="134" customFormat="1" ht="25.5" customHeight="1" x14ac:dyDescent="0.2">
      <c r="A247" s="168">
        <v>3110</v>
      </c>
      <c r="B247" s="168"/>
      <c r="C247" s="168"/>
      <c r="D247" s="168"/>
      <c r="E247" s="168"/>
      <c r="F247" s="168"/>
      <c r="G247" s="128" t="s">
        <v>306</v>
      </c>
      <c r="H247" s="129"/>
      <c r="I247" s="129"/>
      <c r="J247" s="129"/>
      <c r="K247" s="129"/>
      <c r="L247" s="129"/>
      <c r="M247" s="129"/>
      <c r="N247" s="129"/>
      <c r="O247" s="129"/>
      <c r="P247" s="129"/>
      <c r="Q247" s="129"/>
      <c r="R247" s="129"/>
      <c r="S247" s="130"/>
      <c r="T247" s="175">
        <v>0</v>
      </c>
      <c r="U247" s="175"/>
      <c r="V247" s="175"/>
      <c r="W247" s="175"/>
      <c r="X247" s="175"/>
      <c r="Y247" s="175"/>
      <c r="Z247" s="175">
        <v>0</v>
      </c>
      <c r="AA247" s="175"/>
      <c r="AB247" s="175"/>
      <c r="AC247" s="175"/>
      <c r="AD247" s="175"/>
      <c r="AE247" s="175">
        <v>0</v>
      </c>
      <c r="AF247" s="175"/>
      <c r="AG247" s="175"/>
      <c r="AH247" s="175"/>
      <c r="AI247" s="175"/>
      <c r="AJ247" s="175"/>
      <c r="AK247" s="175">
        <v>0</v>
      </c>
      <c r="AL247" s="175"/>
      <c r="AM247" s="175"/>
      <c r="AN247" s="175"/>
      <c r="AO247" s="175"/>
      <c r="AP247" s="175"/>
      <c r="AQ247" s="175">
        <f>IF(ISNUMBER(AK247),AK247,0)-IF(ISNUMBER(AE247),AE247,0)</f>
        <v>0</v>
      </c>
      <c r="AR247" s="175"/>
      <c r="AS247" s="175"/>
      <c r="AT247" s="175"/>
      <c r="AU247" s="175"/>
      <c r="AV247" s="175"/>
      <c r="AW247" s="175">
        <v>0</v>
      </c>
      <c r="AX247" s="175"/>
      <c r="AY247" s="175"/>
      <c r="AZ247" s="175"/>
      <c r="BA247" s="175"/>
      <c r="BB247" s="175">
        <v>0</v>
      </c>
      <c r="BC247" s="175"/>
      <c r="BD247" s="175"/>
      <c r="BE247" s="175"/>
      <c r="BF247" s="175"/>
      <c r="BG247" s="175">
        <f>IF(ISNUMBER(Z247),Z247,0)+IF(ISNUMBER(AK247),AK247,0)</f>
        <v>0</v>
      </c>
      <c r="BH247" s="175"/>
      <c r="BI247" s="175"/>
      <c r="BJ247" s="175"/>
      <c r="BK247" s="175"/>
      <c r="BL247" s="175"/>
    </row>
    <row r="248" spans="1:79" s="9" customFormat="1" ht="12.75" customHeight="1" x14ac:dyDescent="0.2">
      <c r="A248" s="122"/>
      <c r="B248" s="122"/>
      <c r="C248" s="122"/>
      <c r="D248" s="122"/>
      <c r="E248" s="122"/>
      <c r="F248" s="122"/>
      <c r="G248" s="135" t="s">
        <v>179</v>
      </c>
      <c r="H248" s="136"/>
      <c r="I248" s="136"/>
      <c r="J248" s="136"/>
      <c r="K248" s="136"/>
      <c r="L248" s="136"/>
      <c r="M248" s="136"/>
      <c r="N248" s="136"/>
      <c r="O248" s="136"/>
      <c r="P248" s="136"/>
      <c r="Q248" s="136"/>
      <c r="R248" s="136"/>
      <c r="S248" s="137"/>
      <c r="T248" s="174">
        <v>1701245</v>
      </c>
      <c r="U248" s="174"/>
      <c r="V248" s="174"/>
      <c r="W248" s="174"/>
      <c r="X248" s="174"/>
      <c r="Y248" s="174"/>
      <c r="Z248" s="174">
        <v>1699958.98</v>
      </c>
      <c r="AA248" s="174"/>
      <c r="AB248" s="174"/>
      <c r="AC248" s="174"/>
      <c r="AD248" s="174"/>
      <c r="AE248" s="174">
        <v>0</v>
      </c>
      <c r="AF248" s="174"/>
      <c r="AG248" s="174"/>
      <c r="AH248" s="174"/>
      <c r="AI248" s="174"/>
      <c r="AJ248" s="174"/>
      <c r="AK248" s="174">
        <v>0</v>
      </c>
      <c r="AL248" s="174"/>
      <c r="AM248" s="174"/>
      <c r="AN248" s="174"/>
      <c r="AO248" s="174"/>
      <c r="AP248" s="174"/>
      <c r="AQ248" s="174">
        <f>IF(ISNUMBER(AK248),AK248,0)-IF(ISNUMBER(AE248),AE248,0)</f>
        <v>0</v>
      </c>
      <c r="AR248" s="174"/>
      <c r="AS248" s="174"/>
      <c r="AT248" s="174"/>
      <c r="AU248" s="174"/>
      <c r="AV248" s="174"/>
      <c r="AW248" s="174">
        <v>0</v>
      </c>
      <c r="AX248" s="174"/>
      <c r="AY248" s="174"/>
      <c r="AZ248" s="174"/>
      <c r="BA248" s="174"/>
      <c r="BB248" s="174">
        <v>0</v>
      </c>
      <c r="BC248" s="174"/>
      <c r="BD248" s="174"/>
      <c r="BE248" s="174"/>
      <c r="BF248" s="174"/>
      <c r="BG248" s="174">
        <f>IF(ISNUMBER(Z248),Z248,0)+IF(ISNUMBER(AK248),AK248,0)</f>
        <v>1699958.98</v>
      </c>
      <c r="BH248" s="174"/>
      <c r="BI248" s="174"/>
      <c r="BJ248" s="174"/>
      <c r="BK248" s="174"/>
      <c r="BL248" s="174"/>
    </row>
    <row r="250" spans="1:79" ht="14.25" customHeight="1" x14ac:dyDescent="0.2">
      <c r="A250" s="48" t="s">
        <v>333</v>
      </c>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row>
    <row r="251" spans="1:79" ht="15" customHeight="1" x14ac:dyDescent="0.2">
      <c r="A251" s="52" t="s">
        <v>241</v>
      </c>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row>
    <row r="252" spans="1:79" ht="18" customHeight="1" x14ac:dyDescent="0.2">
      <c r="A252" s="46" t="s">
        <v>166</v>
      </c>
      <c r="B252" s="46"/>
      <c r="C252" s="46"/>
      <c r="D252" s="46"/>
      <c r="E252" s="46"/>
      <c r="F252" s="46"/>
      <c r="G252" s="46" t="s">
        <v>20</v>
      </c>
      <c r="H252" s="46"/>
      <c r="I252" s="46"/>
      <c r="J252" s="46"/>
      <c r="K252" s="46"/>
      <c r="L252" s="46"/>
      <c r="M252" s="46"/>
      <c r="N252" s="46"/>
      <c r="O252" s="46"/>
      <c r="P252" s="46"/>
      <c r="Q252" s="46" t="s">
        <v>320</v>
      </c>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t="s">
        <v>330</v>
      </c>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row>
    <row r="253" spans="1:79" ht="42.95" customHeight="1" x14ac:dyDescent="0.2">
      <c r="A253" s="46"/>
      <c r="B253" s="46"/>
      <c r="C253" s="46"/>
      <c r="D253" s="46"/>
      <c r="E253" s="46"/>
      <c r="F253" s="46"/>
      <c r="G253" s="46"/>
      <c r="H253" s="46"/>
      <c r="I253" s="46"/>
      <c r="J253" s="46"/>
      <c r="K253" s="46"/>
      <c r="L253" s="46"/>
      <c r="M253" s="46"/>
      <c r="N253" s="46"/>
      <c r="O253" s="46"/>
      <c r="P253" s="46"/>
      <c r="Q253" s="46" t="s">
        <v>171</v>
      </c>
      <c r="R253" s="46"/>
      <c r="S253" s="46"/>
      <c r="T253" s="46"/>
      <c r="U253" s="46"/>
      <c r="V253" s="98" t="s">
        <v>172</v>
      </c>
      <c r="W253" s="98"/>
      <c r="X253" s="98"/>
      <c r="Y253" s="98"/>
      <c r="Z253" s="46" t="s">
        <v>173</v>
      </c>
      <c r="AA253" s="46"/>
      <c r="AB253" s="46"/>
      <c r="AC253" s="46"/>
      <c r="AD253" s="46"/>
      <c r="AE253" s="46"/>
      <c r="AF253" s="46"/>
      <c r="AG253" s="46"/>
      <c r="AH253" s="46"/>
      <c r="AI253" s="46"/>
      <c r="AJ253" s="46" t="s">
        <v>174</v>
      </c>
      <c r="AK253" s="46"/>
      <c r="AL253" s="46"/>
      <c r="AM253" s="46"/>
      <c r="AN253" s="46"/>
      <c r="AO253" s="46" t="s">
        <v>21</v>
      </c>
      <c r="AP253" s="46"/>
      <c r="AQ253" s="46"/>
      <c r="AR253" s="46"/>
      <c r="AS253" s="46"/>
      <c r="AT253" s="98" t="s">
        <v>175</v>
      </c>
      <c r="AU253" s="98"/>
      <c r="AV253" s="98"/>
      <c r="AW253" s="98"/>
      <c r="AX253" s="46" t="s">
        <v>173</v>
      </c>
      <c r="AY253" s="46"/>
      <c r="AZ253" s="46"/>
      <c r="BA253" s="46"/>
      <c r="BB253" s="46"/>
      <c r="BC253" s="46"/>
      <c r="BD253" s="46"/>
      <c r="BE253" s="46"/>
      <c r="BF253" s="46"/>
      <c r="BG253" s="46"/>
      <c r="BH253" s="46" t="s">
        <v>176</v>
      </c>
      <c r="BI253" s="46"/>
      <c r="BJ253" s="46"/>
      <c r="BK253" s="46"/>
      <c r="BL253" s="46"/>
    </row>
    <row r="254" spans="1:79" ht="63"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98"/>
      <c r="W254" s="98"/>
      <c r="X254" s="98"/>
      <c r="Y254" s="98"/>
      <c r="Z254" s="46" t="s">
        <v>18</v>
      </c>
      <c r="AA254" s="46"/>
      <c r="AB254" s="46"/>
      <c r="AC254" s="46"/>
      <c r="AD254" s="46"/>
      <c r="AE254" s="46" t="s">
        <v>17</v>
      </c>
      <c r="AF254" s="46"/>
      <c r="AG254" s="46"/>
      <c r="AH254" s="46"/>
      <c r="AI254" s="46"/>
      <c r="AJ254" s="46"/>
      <c r="AK254" s="46"/>
      <c r="AL254" s="46"/>
      <c r="AM254" s="46"/>
      <c r="AN254" s="46"/>
      <c r="AO254" s="46"/>
      <c r="AP254" s="46"/>
      <c r="AQ254" s="46"/>
      <c r="AR254" s="46"/>
      <c r="AS254" s="46"/>
      <c r="AT254" s="98"/>
      <c r="AU254" s="98"/>
      <c r="AV254" s="98"/>
      <c r="AW254" s="98"/>
      <c r="AX254" s="46" t="s">
        <v>18</v>
      </c>
      <c r="AY254" s="46"/>
      <c r="AZ254" s="46"/>
      <c r="BA254" s="46"/>
      <c r="BB254" s="46"/>
      <c r="BC254" s="46" t="s">
        <v>17</v>
      </c>
      <c r="BD254" s="46"/>
      <c r="BE254" s="46"/>
      <c r="BF254" s="46"/>
      <c r="BG254" s="46"/>
      <c r="BH254" s="46"/>
      <c r="BI254" s="46"/>
      <c r="BJ254" s="46"/>
      <c r="BK254" s="46"/>
      <c r="BL254" s="46"/>
    </row>
    <row r="255" spans="1:79" ht="15" customHeight="1" x14ac:dyDescent="0.2">
      <c r="A255" s="46">
        <v>1</v>
      </c>
      <c r="B255" s="46"/>
      <c r="C255" s="46"/>
      <c r="D255" s="46"/>
      <c r="E255" s="46"/>
      <c r="F255" s="46"/>
      <c r="G255" s="46">
        <v>2</v>
      </c>
      <c r="H255" s="46"/>
      <c r="I255" s="46"/>
      <c r="J255" s="46"/>
      <c r="K255" s="46"/>
      <c r="L255" s="46"/>
      <c r="M255" s="46"/>
      <c r="N255" s="46"/>
      <c r="O255" s="46"/>
      <c r="P255" s="46"/>
      <c r="Q255" s="46">
        <v>3</v>
      </c>
      <c r="R255" s="46"/>
      <c r="S255" s="46"/>
      <c r="T255" s="46"/>
      <c r="U255" s="46"/>
      <c r="V255" s="46">
        <v>4</v>
      </c>
      <c r="W255" s="46"/>
      <c r="X255" s="46"/>
      <c r="Y255" s="46"/>
      <c r="Z255" s="46">
        <v>5</v>
      </c>
      <c r="AA255" s="46"/>
      <c r="AB255" s="46"/>
      <c r="AC255" s="46"/>
      <c r="AD255" s="46"/>
      <c r="AE255" s="46">
        <v>6</v>
      </c>
      <c r="AF255" s="46"/>
      <c r="AG255" s="46"/>
      <c r="AH255" s="46"/>
      <c r="AI255" s="46"/>
      <c r="AJ255" s="46">
        <v>7</v>
      </c>
      <c r="AK255" s="46"/>
      <c r="AL255" s="46"/>
      <c r="AM255" s="46"/>
      <c r="AN255" s="46"/>
      <c r="AO255" s="46">
        <v>8</v>
      </c>
      <c r="AP255" s="46"/>
      <c r="AQ255" s="46"/>
      <c r="AR255" s="46"/>
      <c r="AS255" s="46"/>
      <c r="AT255" s="46">
        <v>9</v>
      </c>
      <c r="AU255" s="46"/>
      <c r="AV255" s="46"/>
      <c r="AW255" s="46"/>
      <c r="AX255" s="46">
        <v>10</v>
      </c>
      <c r="AY255" s="46"/>
      <c r="AZ255" s="46"/>
      <c r="BA255" s="46"/>
      <c r="BB255" s="46"/>
      <c r="BC255" s="46">
        <v>11</v>
      </c>
      <c r="BD255" s="46"/>
      <c r="BE255" s="46"/>
      <c r="BF255" s="46"/>
      <c r="BG255" s="46"/>
      <c r="BH255" s="46">
        <v>12</v>
      </c>
      <c r="BI255" s="46"/>
      <c r="BJ255" s="46"/>
      <c r="BK255" s="46"/>
      <c r="BL255" s="46"/>
    </row>
    <row r="256" spans="1:79" s="2" customFormat="1" ht="12" hidden="1" customHeight="1" x14ac:dyDescent="0.2">
      <c r="A256" s="44" t="s">
        <v>85</v>
      </c>
      <c r="B256" s="44"/>
      <c r="C256" s="44"/>
      <c r="D256" s="44"/>
      <c r="E256" s="44"/>
      <c r="F256" s="44"/>
      <c r="G256" s="91" t="s">
        <v>78</v>
      </c>
      <c r="H256" s="91"/>
      <c r="I256" s="91"/>
      <c r="J256" s="91"/>
      <c r="K256" s="91"/>
      <c r="L256" s="91"/>
      <c r="M256" s="91"/>
      <c r="N256" s="91"/>
      <c r="O256" s="91"/>
      <c r="P256" s="91"/>
      <c r="Q256" s="49" t="s">
        <v>101</v>
      </c>
      <c r="R256" s="49"/>
      <c r="S256" s="49"/>
      <c r="T256" s="49"/>
      <c r="U256" s="49"/>
      <c r="V256" s="49" t="s">
        <v>102</v>
      </c>
      <c r="W256" s="49"/>
      <c r="X256" s="49"/>
      <c r="Y256" s="49"/>
      <c r="Z256" s="49" t="s">
        <v>103</v>
      </c>
      <c r="AA256" s="49"/>
      <c r="AB256" s="49"/>
      <c r="AC256" s="49"/>
      <c r="AD256" s="49"/>
      <c r="AE256" s="49" t="s">
        <v>104</v>
      </c>
      <c r="AF256" s="49"/>
      <c r="AG256" s="49"/>
      <c r="AH256" s="49"/>
      <c r="AI256" s="49"/>
      <c r="AJ256" s="102" t="s">
        <v>124</v>
      </c>
      <c r="AK256" s="49"/>
      <c r="AL256" s="49"/>
      <c r="AM256" s="49"/>
      <c r="AN256" s="49"/>
      <c r="AO256" s="49" t="s">
        <v>105</v>
      </c>
      <c r="AP256" s="49"/>
      <c r="AQ256" s="49"/>
      <c r="AR256" s="49"/>
      <c r="AS256" s="49"/>
      <c r="AT256" s="102" t="s">
        <v>125</v>
      </c>
      <c r="AU256" s="49"/>
      <c r="AV256" s="49"/>
      <c r="AW256" s="49"/>
      <c r="AX256" s="49" t="s">
        <v>106</v>
      </c>
      <c r="AY256" s="49"/>
      <c r="AZ256" s="49"/>
      <c r="BA256" s="49"/>
      <c r="BB256" s="49"/>
      <c r="BC256" s="49" t="s">
        <v>107</v>
      </c>
      <c r="BD256" s="49"/>
      <c r="BE256" s="49"/>
      <c r="BF256" s="49"/>
      <c r="BG256" s="49"/>
      <c r="BH256" s="102" t="s">
        <v>124</v>
      </c>
      <c r="BI256" s="49"/>
      <c r="BJ256" s="49"/>
      <c r="BK256" s="49"/>
      <c r="BL256" s="49"/>
      <c r="CA256" s="2" t="s">
        <v>60</v>
      </c>
    </row>
    <row r="257" spans="1:79" s="134" customFormat="1" ht="12.75" customHeight="1" x14ac:dyDescent="0.2">
      <c r="A257" s="168">
        <v>2111</v>
      </c>
      <c r="B257" s="168"/>
      <c r="C257" s="168"/>
      <c r="D257" s="168"/>
      <c r="E257" s="168"/>
      <c r="F257" s="168"/>
      <c r="G257" s="128" t="s">
        <v>252</v>
      </c>
      <c r="H257" s="129"/>
      <c r="I257" s="129"/>
      <c r="J257" s="129"/>
      <c r="K257" s="129"/>
      <c r="L257" s="129"/>
      <c r="M257" s="129"/>
      <c r="N257" s="129"/>
      <c r="O257" s="129"/>
      <c r="P257" s="130"/>
      <c r="Q257" s="175">
        <v>1395000</v>
      </c>
      <c r="R257" s="175"/>
      <c r="S257" s="175"/>
      <c r="T257" s="175"/>
      <c r="U257" s="175"/>
      <c r="V257" s="175">
        <v>0</v>
      </c>
      <c r="W257" s="175"/>
      <c r="X257" s="175"/>
      <c r="Y257" s="175"/>
      <c r="Z257" s="175">
        <v>0</v>
      </c>
      <c r="AA257" s="175"/>
      <c r="AB257" s="175"/>
      <c r="AC257" s="175"/>
      <c r="AD257" s="175"/>
      <c r="AE257" s="175">
        <v>0</v>
      </c>
      <c r="AF257" s="175"/>
      <c r="AG257" s="175"/>
      <c r="AH257" s="175"/>
      <c r="AI257" s="175"/>
      <c r="AJ257" s="175">
        <f>IF(ISNUMBER(Q257),Q257,0)-IF(ISNUMBER(Z257),Z257,0)</f>
        <v>1395000</v>
      </c>
      <c r="AK257" s="175"/>
      <c r="AL257" s="175"/>
      <c r="AM257" s="175"/>
      <c r="AN257" s="175"/>
      <c r="AO257" s="175">
        <v>1650500</v>
      </c>
      <c r="AP257" s="175"/>
      <c r="AQ257" s="175"/>
      <c r="AR257" s="175"/>
      <c r="AS257" s="175"/>
      <c r="AT257" s="175">
        <f>IF(ISNUMBER(V257),V257,0)-IF(ISNUMBER(Z257),Z257,0)-IF(ISNUMBER(AE257),AE257,0)</f>
        <v>0</v>
      </c>
      <c r="AU257" s="175"/>
      <c r="AV257" s="175"/>
      <c r="AW257" s="175"/>
      <c r="AX257" s="175">
        <v>0</v>
      </c>
      <c r="AY257" s="175"/>
      <c r="AZ257" s="175"/>
      <c r="BA257" s="175"/>
      <c r="BB257" s="175"/>
      <c r="BC257" s="175">
        <v>0</v>
      </c>
      <c r="BD257" s="175"/>
      <c r="BE257" s="175"/>
      <c r="BF257" s="175"/>
      <c r="BG257" s="175"/>
      <c r="BH257" s="175">
        <f>IF(ISNUMBER(AO257),AO257,0)-IF(ISNUMBER(AX257),AX257,0)</f>
        <v>1650500</v>
      </c>
      <c r="BI257" s="175"/>
      <c r="BJ257" s="175"/>
      <c r="BK257" s="175"/>
      <c r="BL257" s="175"/>
      <c r="CA257" s="134" t="s">
        <v>61</v>
      </c>
    </row>
    <row r="258" spans="1:79" s="134" customFormat="1" ht="12.75" customHeight="1" x14ac:dyDescent="0.2">
      <c r="A258" s="168">
        <v>2120</v>
      </c>
      <c r="B258" s="168"/>
      <c r="C258" s="168"/>
      <c r="D258" s="168"/>
      <c r="E258" s="168"/>
      <c r="F258" s="168"/>
      <c r="G258" s="128" t="s">
        <v>253</v>
      </c>
      <c r="H258" s="129"/>
      <c r="I258" s="129"/>
      <c r="J258" s="129"/>
      <c r="K258" s="129"/>
      <c r="L258" s="129"/>
      <c r="M258" s="129"/>
      <c r="N258" s="129"/>
      <c r="O258" s="129"/>
      <c r="P258" s="130"/>
      <c r="Q258" s="175">
        <v>306900</v>
      </c>
      <c r="R258" s="175"/>
      <c r="S258" s="175"/>
      <c r="T258" s="175"/>
      <c r="U258" s="175"/>
      <c r="V258" s="175">
        <v>0</v>
      </c>
      <c r="W258" s="175"/>
      <c r="X258" s="175"/>
      <c r="Y258" s="175"/>
      <c r="Z258" s="175">
        <v>0</v>
      </c>
      <c r="AA258" s="175"/>
      <c r="AB258" s="175"/>
      <c r="AC258" s="175"/>
      <c r="AD258" s="175"/>
      <c r="AE258" s="175">
        <v>0</v>
      </c>
      <c r="AF258" s="175"/>
      <c r="AG258" s="175"/>
      <c r="AH258" s="175"/>
      <c r="AI258" s="175"/>
      <c r="AJ258" s="175">
        <f>IF(ISNUMBER(Q258),Q258,0)-IF(ISNUMBER(Z258),Z258,0)</f>
        <v>306900</v>
      </c>
      <c r="AK258" s="175"/>
      <c r="AL258" s="175"/>
      <c r="AM258" s="175"/>
      <c r="AN258" s="175"/>
      <c r="AO258" s="175">
        <v>363100</v>
      </c>
      <c r="AP258" s="175"/>
      <c r="AQ258" s="175"/>
      <c r="AR258" s="175"/>
      <c r="AS258" s="175"/>
      <c r="AT258" s="175">
        <f>IF(ISNUMBER(V258),V258,0)-IF(ISNUMBER(Z258),Z258,0)-IF(ISNUMBER(AE258),AE258,0)</f>
        <v>0</v>
      </c>
      <c r="AU258" s="175"/>
      <c r="AV258" s="175"/>
      <c r="AW258" s="175"/>
      <c r="AX258" s="175">
        <v>0</v>
      </c>
      <c r="AY258" s="175"/>
      <c r="AZ258" s="175"/>
      <c r="BA258" s="175"/>
      <c r="BB258" s="175"/>
      <c r="BC258" s="175">
        <v>0</v>
      </c>
      <c r="BD258" s="175"/>
      <c r="BE258" s="175"/>
      <c r="BF258" s="175"/>
      <c r="BG258" s="175"/>
      <c r="BH258" s="175">
        <f>IF(ISNUMBER(AO258),AO258,0)-IF(ISNUMBER(AX258),AX258,0)</f>
        <v>363100</v>
      </c>
      <c r="BI258" s="175"/>
      <c r="BJ258" s="175"/>
      <c r="BK258" s="175"/>
      <c r="BL258" s="175"/>
    </row>
    <row r="259" spans="1:79" s="134" customFormat="1" ht="25.5" customHeight="1" x14ac:dyDescent="0.2">
      <c r="A259" s="168">
        <v>2210</v>
      </c>
      <c r="B259" s="168"/>
      <c r="C259" s="168"/>
      <c r="D259" s="168"/>
      <c r="E259" s="168"/>
      <c r="F259" s="168"/>
      <c r="G259" s="128" t="s">
        <v>254</v>
      </c>
      <c r="H259" s="129"/>
      <c r="I259" s="129"/>
      <c r="J259" s="129"/>
      <c r="K259" s="129"/>
      <c r="L259" s="129"/>
      <c r="M259" s="129"/>
      <c r="N259" s="129"/>
      <c r="O259" s="129"/>
      <c r="P259" s="130"/>
      <c r="Q259" s="175">
        <v>43600</v>
      </c>
      <c r="R259" s="175"/>
      <c r="S259" s="175"/>
      <c r="T259" s="175"/>
      <c r="U259" s="175"/>
      <c r="V259" s="175">
        <v>0</v>
      </c>
      <c r="W259" s="175"/>
      <c r="X259" s="175"/>
      <c r="Y259" s="175"/>
      <c r="Z259" s="175">
        <v>0</v>
      </c>
      <c r="AA259" s="175"/>
      <c r="AB259" s="175"/>
      <c r="AC259" s="175"/>
      <c r="AD259" s="175"/>
      <c r="AE259" s="175">
        <v>0</v>
      </c>
      <c r="AF259" s="175"/>
      <c r="AG259" s="175"/>
      <c r="AH259" s="175"/>
      <c r="AI259" s="175"/>
      <c r="AJ259" s="175">
        <f>IF(ISNUMBER(Q259),Q259,0)-IF(ISNUMBER(Z259),Z259,0)</f>
        <v>43600</v>
      </c>
      <c r="AK259" s="175"/>
      <c r="AL259" s="175"/>
      <c r="AM259" s="175"/>
      <c r="AN259" s="175"/>
      <c r="AO259" s="175">
        <v>40000</v>
      </c>
      <c r="AP259" s="175"/>
      <c r="AQ259" s="175"/>
      <c r="AR259" s="175"/>
      <c r="AS259" s="175"/>
      <c r="AT259" s="175">
        <f>IF(ISNUMBER(V259),V259,0)-IF(ISNUMBER(Z259),Z259,0)-IF(ISNUMBER(AE259),AE259,0)</f>
        <v>0</v>
      </c>
      <c r="AU259" s="175"/>
      <c r="AV259" s="175"/>
      <c r="AW259" s="175"/>
      <c r="AX259" s="175">
        <v>0</v>
      </c>
      <c r="AY259" s="175"/>
      <c r="AZ259" s="175"/>
      <c r="BA259" s="175"/>
      <c r="BB259" s="175"/>
      <c r="BC259" s="175">
        <v>0</v>
      </c>
      <c r="BD259" s="175"/>
      <c r="BE259" s="175"/>
      <c r="BF259" s="175"/>
      <c r="BG259" s="175"/>
      <c r="BH259" s="175">
        <f>IF(ISNUMBER(AO259),AO259,0)-IF(ISNUMBER(AX259),AX259,0)</f>
        <v>40000</v>
      </c>
      <c r="BI259" s="175"/>
      <c r="BJ259" s="175"/>
      <c r="BK259" s="175"/>
      <c r="BL259" s="175"/>
    </row>
    <row r="260" spans="1:79" s="134" customFormat="1" ht="25.5" customHeight="1" x14ac:dyDescent="0.2">
      <c r="A260" s="168">
        <v>2240</v>
      </c>
      <c r="B260" s="168"/>
      <c r="C260" s="168"/>
      <c r="D260" s="168"/>
      <c r="E260" s="168"/>
      <c r="F260" s="168"/>
      <c r="G260" s="128" t="s">
        <v>255</v>
      </c>
      <c r="H260" s="129"/>
      <c r="I260" s="129"/>
      <c r="J260" s="129"/>
      <c r="K260" s="129"/>
      <c r="L260" s="129"/>
      <c r="M260" s="129"/>
      <c r="N260" s="129"/>
      <c r="O260" s="129"/>
      <c r="P260" s="130"/>
      <c r="Q260" s="175">
        <v>135000</v>
      </c>
      <c r="R260" s="175"/>
      <c r="S260" s="175"/>
      <c r="T260" s="175"/>
      <c r="U260" s="175"/>
      <c r="V260" s="175">
        <v>0</v>
      </c>
      <c r="W260" s="175"/>
      <c r="X260" s="175"/>
      <c r="Y260" s="175"/>
      <c r="Z260" s="175">
        <v>0</v>
      </c>
      <c r="AA260" s="175"/>
      <c r="AB260" s="175"/>
      <c r="AC260" s="175"/>
      <c r="AD260" s="175"/>
      <c r="AE260" s="175">
        <v>0</v>
      </c>
      <c r="AF260" s="175"/>
      <c r="AG260" s="175"/>
      <c r="AH260" s="175"/>
      <c r="AI260" s="175"/>
      <c r="AJ260" s="175">
        <f>IF(ISNUMBER(Q260),Q260,0)-IF(ISNUMBER(Z260),Z260,0)</f>
        <v>135000</v>
      </c>
      <c r="AK260" s="175"/>
      <c r="AL260" s="175"/>
      <c r="AM260" s="175"/>
      <c r="AN260" s="175"/>
      <c r="AO260" s="175">
        <v>105000</v>
      </c>
      <c r="AP260" s="175"/>
      <c r="AQ260" s="175"/>
      <c r="AR260" s="175"/>
      <c r="AS260" s="175"/>
      <c r="AT260" s="175">
        <f>IF(ISNUMBER(V260),V260,0)-IF(ISNUMBER(Z260),Z260,0)-IF(ISNUMBER(AE260),AE260,0)</f>
        <v>0</v>
      </c>
      <c r="AU260" s="175"/>
      <c r="AV260" s="175"/>
      <c r="AW260" s="175"/>
      <c r="AX260" s="175">
        <v>0</v>
      </c>
      <c r="AY260" s="175"/>
      <c r="AZ260" s="175"/>
      <c r="BA260" s="175"/>
      <c r="BB260" s="175"/>
      <c r="BC260" s="175">
        <v>0</v>
      </c>
      <c r="BD260" s="175"/>
      <c r="BE260" s="175"/>
      <c r="BF260" s="175"/>
      <c r="BG260" s="175"/>
      <c r="BH260" s="175">
        <f>IF(ISNUMBER(AO260),AO260,0)-IF(ISNUMBER(AX260),AX260,0)</f>
        <v>105000</v>
      </c>
      <c r="BI260" s="175"/>
      <c r="BJ260" s="175"/>
      <c r="BK260" s="175"/>
      <c r="BL260" s="175"/>
    </row>
    <row r="261" spans="1:79" s="134" customFormat="1" ht="12.75" customHeight="1" x14ac:dyDescent="0.2">
      <c r="A261" s="168">
        <v>2250</v>
      </c>
      <c r="B261" s="168"/>
      <c r="C261" s="168"/>
      <c r="D261" s="168"/>
      <c r="E261" s="168"/>
      <c r="F261" s="168"/>
      <c r="G261" s="128" t="s">
        <v>256</v>
      </c>
      <c r="H261" s="129"/>
      <c r="I261" s="129"/>
      <c r="J261" s="129"/>
      <c r="K261" s="129"/>
      <c r="L261" s="129"/>
      <c r="M261" s="129"/>
      <c r="N261" s="129"/>
      <c r="O261" s="129"/>
      <c r="P261" s="130"/>
      <c r="Q261" s="175">
        <v>0</v>
      </c>
      <c r="R261" s="175"/>
      <c r="S261" s="175"/>
      <c r="T261" s="175"/>
      <c r="U261" s="175"/>
      <c r="V261" s="175">
        <v>0</v>
      </c>
      <c r="W261" s="175"/>
      <c r="X261" s="175"/>
      <c r="Y261" s="175"/>
      <c r="Z261" s="175">
        <v>0</v>
      </c>
      <c r="AA261" s="175"/>
      <c r="AB261" s="175"/>
      <c r="AC261" s="175"/>
      <c r="AD261" s="175"/>
      <c r="AE261" s="175">
        <v>0</v>
      </c>
      <c r="AF261" s="175"/>
      <c r="AG261" s="175"/>
      <c r="AH261" s="175"/>
      <c r="AI261" s="175"/>
      <c r="AJ261" s="175">
        <f>IF(ISNUMBER(Q261),Q261,0)-IF(ISNUMBER(Z261),Z261,0)</f>
        <v>0</v>
      </c>
      <c r="AK261" s="175"/>
      <c r="AL261" s="175"/>
      <c r="AM261" s="175"/>
      <c r="AN261" s="175"/>
      <c r="AO261" s="175">
        <v>3000</v>
      </c>
      <c r="AP261" s="175"/>
      <c r="AQ261" s="175"/>
      <c r="AR261" s="175"/>
      <c r="AS261" s="175"/>
      <c r="AT261" s="175">
        <f>IF(ISNUMBER(V261),V261,0)-IF(ISNUMBER(Z261),Z261,0)-IF(ISNUMBER(AE261),AE261,0)</f>
        <v>0</v>
      </c>
      <c r="AU261" s="175"/>
      <c r="AV261" s="175"/>
      <c r="AW261" s="175"/>
      <c r="AX261" s="175">
        <v>0</v>
      </c>
      <c r="AY261" s="175"/>
      <c r="AZ261" s="175"/>
      <c r="BA261" s="175"/>
      <c r="BB261" s="175"/>
      <c r="BC261" s="175">
        <v>0</v>
      </c>
      <c r="BD261" s="175"/>
      <c r="BE261" s="175"/>
      <c r="BF261" s="175"/>
      <c r="BG261" s="175"/>
      <c r="BH261" s="175">
        <f>IF(ISNUMBER(AO261),AO261,0)-IF(ISNUMBER(AX261),AX261,0)</f>
        <v>3000</v>
      </c>
      <c r="BI261" s="175"/>
      <c r="BJ261" s="175"/>
      <c r="BK261" s="175"/>
      <c r="BL261" s="175"/>
    </row>
    <row r="262" spans="1:79" s="134" customFormat="1" ht="12.75" customHeight="1" x14ac:dyDescent="0.2">
      <c r="A262" s="168">
        <v>2271</v>
      </c>
      <c r="B262" s="168"/>
      <c r="C262" s="168"/>
      <c r="D262" s="168"/>
      <c r="E262" s="168"/>
      <c r="F262" s="168"/>
      <c r="G262" s="128" t="s">
        <v>257</v>
      </c>
      <c r="H262" s="129"/>
      <c r="I262" s="129"/>
      <c r="J262" s="129"/>
      <c r="K262" s="129"/>
      <c r="L262" s="129"/>
      <c r="M262" s="129"/>
      <c r="N262" s="129"/>
      <c r="O262" s="129"/>
      <c r="P262" s="130"/>
      <c r="Q262" s="175">
        <v>84740</v>
      </c>
      <c r="R262" s="175"/>
      <c r="S262" s="175"/>
      <c r="T262" s="175"/>
      <c r="U262" s="175"/>
      <c r="V262" s="175">
        <v>0</v>
      </c>
      <c r="W262" s="175"/>
      <c r="X262" s="175"/>
      <c r="Y262" s="175"/>
      <c r="Z262" s="175">
        <v>0</v>
      </c>
      <c r="AA262" s="175"/>
      <c r="AB262" s="175"/>
      <c r="AC262" s="175"/>
      <c r="AD262" s="175"/>
      <c r="AE262" s="175">
        <v>0</v>
      </c>
      <c r="AF262" s="175"/>
      <c r="AG262" s="175"/>
      <c r="AH262" s="175"/>
      <c r="AI262" s="175"/>
      <c r="AJ262" s="175">
        <f>IF(ISNUMBER(Q262),Q262,0)-IF(ISNUMBER(Z262),Z262,0)</f>
        <v>84740</v>
      </c>
      <c r="AK262" s="175"/>
      <c r="AL262" s="175"/>
      <c r="AM262" s="175"/>
      <c r="AN262" s="175"/>
      <c r="AO262" s="175">
        <v>95000</v>
      </c>
      <c r="AP262" s="175"/>
      <c r="AQ262" s="175"/>
      <c r="AR262" s="175"/>
      <c r="AS262" s="175"/>
      <c r="AT262" s="175">
        <f>IF(ISNUMBER(V262),V262,0)-IF(ISNUMBER(Z262),Z262,0)-IF(ISNUMBER(AE262),AE262,0)</f>
        <v>0</v>
      </c>
      <c r="AU262" s="175"/>
      <c r="AV262" s="175"/>
      <c r="AW262" s="175"/>
      <c r="AX262" s="175">
        <v>0</v>
      </c>
      <c r="AY262" s="175"/>
      <c r="AZ262" s="175"/>
      <c r="BA262" s="175"/>
      <c r="BB262" s="175"/>
      <c r="BC262" s="175">
        <v>0</v>
      </c>
      <c r="BD262" s="175"/>
      <c r="BE262" s="175"/>
      <c r="BF262" s="175"/>
      <c r="BG262" s="175"/>
      <c r="BH262" s="175">
        <f>IF(ISNUMBER(AO262),AO262,0)-IF(ISNUMBER(AX262),AX262,0)</f>
        <v>95000</v>
      </c>
      <c r="BI262" s="175"/>
      <c r="BJ262" s="175"/>
      <c r="BK262" s="175"/>
      <c r="BL262" s="175"/>
    </row>
    <row r="263" spans="1:79" s="134" customFormat="1" ht="25.5" customHeight="1" x14ac:dyDescent="0.2">
      <c r="A263" s="168">
        <v>2272</v>
      </c>
      <c r="B263" s="168"/>
      <c r="C263" s="168"/>
      <c r="D263" s="168"/>
      <c r="E263" s="168"/>
      <c r="F263" s="168"/>
      <c r="G263" s="128" t="s">
        <v>258</v>
      </c>
      <c r="H263" s="129"/>
      <c r="I263" s="129"/>
      <c r="J263" s="129"/>
      <c r="K263" s="129"/>
      <c r="L263" s="129"/>
      <c r="M263" s="129"/>
      <c r="N263" s="129"/>
      <c r="O263" s="129"/>
      <c r="P263" s="130"/>
      <c r="Q263" s="175">
        <v>1650</v>
      </c>
      <c r="R263" s="175"/>
      <c r="S263" s="175"/>
      <c r="T263" s="175"/>
      <c r="U263" s="175"/>
      <c r="V263" s="175">
        <v>0</v>
      </c>
      <c r="W263" s="175"/>
      <c r="X263" s="175"/>
      <c r="Y263" s="175"/>
      <c r="Z263" s="175">
        <v>0</v>
      </c>
      <c r="AA263" s="175"/>
      <c r="AB263" s="175"/>
      <c r="AC263" s="175"/>
      <c r="AD263" s="175"/>
      <c r="AE263" s="175">
        <v>0</v>
      </c>
      <c r="AF263" s="175"/>
      <c r="AG263" s="175"/>
      <c r="AH263" s="175"/>
      <c r="AI263" s="175"/>
      <c r="AJ263" s="175">
        <f>IF(ISNUMBER(Q263),Q263,0)-IF(ISNUMBER(Z263),Z263,0)</f>
        <v>1650</v>
      </c>
      <c r="AK263" s="175"/>
      <c r="AL263" s="175"/>
      <c r="AM263" s="175"/>
      <c r="AN263" s="175"/>
      <c r="AO263" s="175">
        <v>3570</v>
      </c>
      <c r="AP263" s="175"/>
      <c r="AQ263" s="175"/>
      <c r="AR263" s="175"/>
      <c r="AS263" s="175"/>
      <c r="AT263" s="175">
        <f>IF(ISNUMBER(V263),V263,0)-IF(ISNUMBER(Z263),Z263,0)-IF(ISNUMBER(AE263),AE263,0)</f>
        <v>0</v>
      </c>
      <c r="AU263" s="175"/>
      <c r="AV263" s="175"/>
      <c r="AW263" s="175"/>
      <c r="AX263" s="175">
        <v>0</v>
      </c>
      <c r="AY263" s="175"/>
      <c r="AZ263" s="175"/>
      <c r="BA263" s="175"/>
      <c r="BB263" s="175"/>
      <c r="BC263" s="175">
        <v>0</v>
      </c>
      <c r="BD263" s="175"/>
      <c r="BE263" s="175"/>
      <c r="BF263" s="175"/>
      <c r="BG263" s="175"/>
      <c r="BH263" s="175">
        <f>IF(ISNUMBER(AO263),AO263,0)-IF(ISNUMBER(AX263),AX263,0)</f>
        <v>3570</v>
      </c>
      <c r="BI263" s="175"/>
      <c r="BJ263" s="175"/>
      <c r="BK263" s="175"/>
      <c r="BL263" s="175"/>
    </row>
    <row r="264" spans="1:79" s="134" customFormat="1" ht="12.75" customHeight="1" x14ac:dyDescent="0.2">
      <c r="A264" s="168">
        <v>2273</v>
      </c>
      <c r="B264" s="168"/>
      <c r="C264" s="168"/>
      <c r="D264" s="168"/>
      <c r="E264" s="168"/>
      <c r="F264" s="168"/>
      <c r="G264" s="128" t="s">
        <v>259</v>
      </c>
      <c r="H264" s="129"/>
      <c r="I264" s="129"/>
      <c r="J264" s="129"/>
      <c r="K264" s="129"/>
      <c r="L264" s="129"/>
      <c r="M264" s="129"/>
      <c r="N264" s="129"/>
      <c r="O264" s="129"/>
      <c r="P264" s="130"/>
      <c r="Q264" s="175">
        <v>30340</v>
      </c>
      <c r="R264" s="175"/>
      <c r="S264" s="175"/>
      <c r="T264" s="175"/>
      <c r="U264" s="175"/>
      <c r="V264" s="175">
        <v>0</v>
      </c>
      <c r="W264" s="175"/>
      <c r="X264" s="175"/>
      <c r="Y264" s="175"/>
      <c r="Z264" s="175">
        <v>0</v>
      </c>
      <c r="AA264" s="175"/>
      <c r="AB264" s="175"/>
      <c r="AC264" s="175"/>
      <c r="AD264" s="175"/>
      <c r="AE264" s="175">
        <v>0</v>
      </c>
      <c r="AF264" s="175"/>
      <c r="AG264" s="175"/>
      <c r="AH264" s="175"/>
      <c r="AI264" s="175"/>
      <c r="AJ264" s="175">
        <f>IF(ISNUMBER(Q264),Q264,0)-IF(ISNUMBER(Z264),Z264,0)</f>
        <v>30340</v>
      </c>
      <c r="AK264" s="175"/>
      <c r="AL264" s="175"/>
      <c r="AM264" s="175"/>
      <c r="AN264" s="175"/>
      <c r="AO264" s="175">
        <v>39200</v>
      </c>
      <c r="AP264" s="175"/>
      <c r="AQ264" s="175"/>
      <c r="AR264" s="175"/>
      <c r="AS264" s="175"/>
      <c r="AT264" s="175">
        <f>IF(ISNUMBER(V264),V264,0)-IF(ISNUMBER(Z264),Z264,0)-IF(ISNUMBER(AE264),AE264,0)</f>
        <v>0</v>
      </c>
      <c r="AU264" s="175"/>
      <c r="AV264" s="175"/>
      <c r="AW264" s="175"/>
      <c r="AX264" s="175">
        <v>0</v>
      </c>
      <c r="AY264" s="175"/>
      <c r="AZ264" s="175"/>
      <c r="BA264" s="175"/>
      <c r="BB264" s="175"/>
      <c r="BC264" s="175">
        <v>0</v>
      </c>
      <c r="BD264" s="175"/>
      <c r="BE264" s="175"/>
      <c r="BF264" s="175"/>
      <c r="BG264" s="175"/>
      <c r="BH264" s="175">
        <f>IF(ISNUMBER(AO264),AO264,0)-IF(ISNUMBER(AX264),AX264,0)</f>
        <v>39200</v>
      </c>
      <c r="BI264" s="175"/>
      <c r="BJ264" s="175"/>
      <c r="BK264" s="175"/>
      <c r="BL264" s="175"/>
    </row>
    <row r="265" spans="1:79" s="134" customFormat="1" ht="25.5" customHeight="1" x14ac:dyDescent="0.2">
      <c r="A265" s="168">
        <v>2275</v>
      </c>
      <c r="B265" s="168"/>
      <c r="C265" s="168"/>
      <c r="D265" s="168"/>
      <c r="E265" s="168"/>
      <c r="F265" s="168"/>
      <c r="G265" s="128" t="s">
        <v>260</v>
      </c>
      <c r="H265" s="129"/>
      <c r="I265" s="129"/>
      <c r="J265" s="129"/>
      <c r="K265" s="129"/>
      <c r="L265" s="129"/>
      <c r="M265" s="129"/>
      <c r="N265" s="129"/>
      <c r="O265" s="129"/>
      <c r="P265" s="130"/>
      <c r="Q265" s="175">
        <v>560</v>
      </c>
      <c r="R265" s="175"/>
      <c r="S265" s="175"/>
      <c r="T265" s="175"/>
      <c r="U265" s="175"/>
      <c r="V265" s="175">
        <v>0</v>
      </c>
      <c r="W265" s="175"/>
      <c r="X265" s="175"/>
      <c r="Y265" s="175"/>
      <c r="Z265" s="175">
        <v>0</v>
      </c>
      <c r="AA265" s="175"/>
      <c r="AB265" s="175"/>
      <c r="AC265" s="175"/>
      <c r="AD265" s="175"/>
      <c r="AE265" s="175">
        <v>0</v>
      </c>
      <c r="AF265" s="175"/>
      <c r="AG265" s="175"/>
      <c r="AH265" s="175"/>
      <c r="AI265" s="175"/>
      <c r="AJ265" s="175">
        <f>IF(ISNUMBER(Q265),Q265,0)-IF(ISNUMBER(Z265),Z265,0)</f>
        <v>560</v>
      </c>
      <c r="AK265" s="175"/>
      <c r="AL265" s="175"/>
      <c r="AM265" s="175"/>
      <c r="AN265" s="175"/>
      <c r="AO265" s="175">
        <v>630</v>
      </c>
      <c r="AP265" s="175"/>
      <c r="AQ265" s="175"/>
      <c r="AR265" s="175"/>
      <c r="AS265" s="175"/>
      <c r="AT265" s="175">
        <f>IF(ISNUMBER(V265),V265,0)-IF(ISNUMBER(Z265),Z265,0)-IF(ISNUMBER(AE265),AE265,0)</f>
        <v>0</v>
      </c>
      <c r="AU265" s="175"/>
      <c r="AV265" s="175"/>
      <c r="AW265" s="175"/>
      <c r="AX265" s="175">
        <v>0</v>
      </c>
      <c r="AY265" s="175"/>
      <c r="AZ265" s="175"/>
      <c r="BA265" s="175"/>
      <c r="BB265" s="175"/>
      <c r="BC265" s="175">
        <v>0</v>
      </c>
      <c r="BD265" s="175"/>
      <c r="BE265" s="175"/>
      <c r="BF265" s="175"/>
      <c r="BG265" s="175"/>
      <c r="BH265" s="175">
        <f>IF(ISNUMBER(AO265),AO265,0)-IF(ISNUMBER(AX265),AX265,0)</f>
        <v>630</v>
      </c>
      <c r="BI265" s="175"/>
      <c r="BJ265" s="175"/>
      <c r="BK265" s="175"/>
      <c r="BL265" s="175"/>
    </row>
    <row r="266" spans="1:79" s="134" customFormat="1" ht="51" customHeight="1" x14ac:dyDescent="0.2">
      <c r="A266" s="168">
        <v>2282</v>
      </c>
      <c r="B266" s="168"/>
      <c r="C266" s="168"/>
      <c r="D266" s="168"/>
      <c r="E266" s="168"/>
      <c r="F266" s="168"/>
      <c r="G266" s="128" t="s">
        <v>261</v>
      </c>
      <c r="H266" s="129"/>
      <c r="I266" s="129"/>
      <c r="J266" s="129"/>
      <c r="K266" s="129"/>
      <c r="L266" s="129"/>
      <c r="M266" s="129"/>
      <c r="N266" s="129"/>
      <c r="O266" s="129"/>
      <c r="P266" s="130"/>
      <c r="Q266" s="175">
        <v>0</v>
      </c>
      <c r="R266" s="175"/>
      <c r="S266" s="175"/>
      <c r="T266" s="175"/>
      <c r="U266" s="175"/>
      <c r="V266" s="175">
        <v>0</v>
      </c>
      <c r="W266" s="175"/>
      <c r="X266" s="175"/>
      <c r="Y266" s="175"/>
      <c r="Z266" s="175">
        <v>0</v>
      </c>
      <c r="AA266" s="175"/>
      <c r="AB266" s="175"/>
      <c r="AC266" s="175"/>
      <c r="AD266" s="175"/>
      <c r="AE266" s="175">
        <v>0</v>
      </c>
      <c r="AF266" s="175"/>
      <c r="AG266" s="175"/>
      <c r="AH266" s="175"/>
      <c r="AI266" s="175"/>
      <c r="AJ266" s="175">
        <f>IF(ISNUMBER(Q266),Q266,0)-IF(ISNUMBER(Z266),Z266,0)</f>
        <v>0</v>
      </c>
      <c r="AK266" s="175"/>
      <c r="AL266" s="175"/>
      <c r="AM266" s="175"/>
      <c r="AN266" s="175"/>
      <c r="AO266" s="175">
        <v>3000</v>
      </c>
      <c r="AP266" s="175"/>
      <c r="AQ266" s="175"/>
      <c r="AR266" s="175"/>
      <c r="AS266" s="175"/>
      <c r="AT266" s="175">
        <f>IF(ISNUMBER(V266),V266,0)-IF(ISNUMBER(Z266),Z266,0)-IF(ISNUMBER(AE266),AE266,0)</f>
        <v>0</v>
      </c>
      <c r="AU266" s="175"/>
      <c r="AV266" s="175"/>
      <c r="AW266" s="175"/>
      <c r="AX266" s="175">
        <v>0</v>
      </c>
      <c r="AY266" s="175"/>
      <c r="AZ266" s="175"/>
      <c r="BA266" s="175"/>
      <c r="BB266" s="175"/>
      <c r="BC266" s="175">
        <v>0</v>
      </c>
      <c r="BD266" s="175"/>
      <c r="BE266" s="175"/>
      <c r="BF266" s="175"/>
      <c r="BG266" s="175"/>
      <c r="BH266" s="175">
        <f>IF(ISNUMBER(AO266),AO266,0)-IF(ISNUMBER(AX266),AX266,0)</f>
        <v>3000</v>
      </c>
      <c r="BI266" s="175"/>
      <c r="BJ266" s="175"/>
      <c r="BK266" s="175"/>
      <c r="BL266" s="175"/>
    </row>
    <row r="267" spans="1:79" s="134" customFormat="1" ht="12.75" customHeight="1" x14ac:dyDescent="0.2">
      <c r="A267" s="168">
        <v>2800</v>
      </c>
      <c r="B267" s="168"/>
      <c r="C267" s="168"/>
      <c r="D267" s="168"/>
      <c r="E267" s="168"/>
      <c r="F267" s="168"/>
      <c r="G267" s="128" t="s">
        <v>262</v>
      </c>
      <c r="H267" s="129"/>
      <c r="I267" s="129"/>
      <c r="J267" s="129"/>
      <c r="K267" s="129"/>
      <c r="L267" s="129"/>
      <c r="M267" s="129"/>
      <c r="N267" s="129"/>
      <c r="O267" s="129"/>
      <c r="P267" s="130"/>
      <c r="Q267" s="175">
        <v>100</v>
      </c>
      <c r="R267" s="175"/>
      <c r="S267" s="175"/>
      <c r="T267" s="175"/>
      <c r="U267" s="175"/>
      <c r="V267" s="175">
        <v>0</v>
      </c>
      <c r="W267" s="175"/>
      <c r="X267" s="175"/>
      <c r="Y267" s="175"/>
      <c r="Z267" s="175">
        <v>0</v>
      </c>
      <c r="AA267" s="175"/>
      <c r="AB267" s="175"/>
      <c r="AC267" s="175"/>
      <c r="AD267" s="175"/>
      <c r="AE267" s="175">
        <v>0</v>
      </c>
      <c r="AF267" s="175"/>
      <c r="AG267" s="175"/>
      <c r="AH267" s="175"/>
      <c r="AI267" s="175"/>
      <c r="AJ267" s="175">
        <f>IF(ISNUMBER(Q267),Q267,0)-IF(ISNUMBER(Z267),Z267,0)</f>
        <v>100</v>
      </c>
      <c r="AK267" s="175"/>
      <c r="AL267" s="175"/>
      <c r="AM267" s="175"/>
      <c r="AN267" s="175"/>
      <c r="AO267" s="175">
        <v>0</v>
      </c>
      <c r="AP267" s="175"/>
      <c r="AQ267" s="175"/>
      <c r="AR267" s="175"/>
      <c r="AS267" s="175"/>
      <c r="AT267" s="175">
        <f>IF(ISNUMBER(V267),V267,0)-IF(ISNUMBER(Z267),Z267,0)-IF(ISNUMBER(AE267),AE267,0)</f>
        <v>0</v>
      </c>
      <c r="AU267" s="175"/>
      <c r="AV267" s="175"/>
      <c r="AW267" s="175"/>
      <c r="AX267" s="175">
        <v>0</v>
      </c>
      <c r="AY267" s="175"/>
      <c r="AZ267" s="175"/>
      <c r="BA267" s="175"/>
      <c r="BB267" s="175"/>
      <c r="BC267" s="175">
        <v>0</v>
      </c>
      <c r="BD267" s="175"/>
      <c r="BE267" s="175"/>
      <c r="BF267" s="175"/>
      <c r="BG267" s="175"/>
      <c r="BH267" s="175">
        <f>IF(ISNUMBER(AO267),AO267,0)-IF(ISNUMBER(AX267),AX267,0)</f>
        <v>0</v>
      </c>
      <c r="BI267" s="175"/>
      <c r="BJ267" s="175"/>
      <c r="BK267" s="175"/>
      <c r="BL267" s="175"/>
    </row>
    <row r="268" spans="1:79" s="9" customFormat="1" ht="12.75" customHeight="1" x14ac:dyDescent="0.2">
      <c r="A268" s="122"/>
      <c r="B268" s="122"/>
      <c r="C268" s="122"/>
      <c r="D268" s="122"/>
      <c r="E268" s="122"/>
      <c r="F268" s="122"/>
      <c r="G268" s="135" t="s">
        <v>179</v>
      </c>
      <c r="H268" s="136"/>
      <c r="I268" s="136"/>
      <c r="J268" s="136"/>
      <c r="K268" s="136"/>
      <c r="L268" s="136"/>
      <c r="M268" s="136"/>
      <c r="N268" s="136"/>
      <c r="O268" s="136"/>
      <c r="P268" s="137"/>
      <c r="Q268" s="174">
        <v>1997890</v>
      </c>
      <c r="R268" s="174"/>
      <c r="S268" s="174"/>
      <c r="T268" s="174"/>
      <c r="U268" s="174"/>
      <c r="V268" s="174">
        <v>0</v>
      </c>
      <c r="W268" s="174"/>
      <c r="X268" s="174"/>
      <c r="Y268" s="174"/>
      <c r="Z268" s="174">
        <v>0</v>
      </c>
      <c r="AA268" s="174"/>
      <c r="AB268" s="174"/>
      <c r="AC268" s="174"/>
      <c r="AD268" s="174"/>
      <c r="AE268" s="174">
        <v>0</v>
      </c>
      <c r="AF268" s="174"/>
      <c r="AG268" s="174"/>
      <c r="AH268" s="174"/>
      <c r="AI268" s="174"/>
      <c r="AJ268" s="174">
        <f>IF(ISNUMBER(Q268),Q268,0)-IF(ISNUMBER(Z268),Z268,0)</f>
        <v>1997890</v>
      </c>
      <c r="AK268" s="174"/>
      <c r="AL268" s="174"/>
      <c r="AM268" s="174"/>
      <c r="AN268" s="174"/>
      <c r="AO268" s="174">
        <v>2303000</v>
      </c>
      <c r="AP268" s="174"/>
      <c r="AQ268" s="174"/>
      <c r="AR268" s="174"/>
      <c r="AS268" s="174"/>
      <c r="AT268" s="174">
        <f>IF(ISNUMBER(V268),V268,0)-IF(ISNUMBER(Z268),Z268,0)-IF(ISNUMBER(AE268),AE268,0)</f>
        <v>0</v>
      </c>
      <c r="AU268" s="174"/>
      <c r="AV268" s="174"/>
      <c r="AW268" s="174"/>
      <c r="AX268" s="174">
        <v>0</v>
      </c>
      <c r="AY268" s="174"/>
      <c r="AZ268" s="174"/>
      <c r="BA268" s="174"/>
      <c r="BB268" s="174"/>
      <c r="BC268" s="174">
        <v>0</v>
      </c>
      <c r="BD268" s="174"/>
      <c r="BE268" s="174"/>
      <c r="BF268" s="174"/>
      <c r="BG268" s="174"/>
      <c r="BH268" s="174">
        <f>IF(ISNUMBER(AO268),AO268,0)-IF(ISNUMBER(AX268),AX268,0)</f>
        <v>2303000</v>
      </c>
      <c r="BI268" s="174"/>
      <c r="BJ268" s="174"/>
      <c r="BK268" s="174"/>
      <c r="BL268" s="174"/>
    </row>
    <row r="270" spans="1:79" ht="14.25" customHeight="1" x14ac:dyDescent="0.2">
      <c r="A270" s="48" t="s">
        <v>321</v>
      </c>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row>
    <row r="271" spans="1:79" ht="15" customHeight="1" x14ac:dyDescent="0.2">
      <c r="A271" s="52" t="s">
        <v>241</v>
      </c>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row>
    <row r="272" spans="1:79" ht="42.95" customHeight="1" x14ac:dyDescent="0.2">
      <c r="A272" s="98" t="s">
        <v>166</v>
      </c>
      <c r="B272" s="98"/>
      <c r="C272" s="98"/>
      <c r="D272" s="98"/>
      <c r="E272" s="98"/>
      <c r="F272" s="98"/>
      <c r="G272" s="46" t="s">
        <v>20</v>
      </c>
      <c r="H272" s="46"/>
      <c r="I272" s="46"/>
      <c r="J272" s="46"/>
      <c r="K272" s="46"/>
      <c r="L272" s="46"/>
      <c r="M272" s="46"/>
      <c r="N272" s="46"/>
      <c r="O272" s="46"/>
      <c r="P272" s="46"/>
      <c r="Q272" s="46"/>
      <c r="R272" s="46"/>
      <c r="S272" s="46"/>
      <c r="T272" s="46" t="s">
        <v>16</v>
      </c>
      <c r="U272" s="46"/>
      <c r="V272" s="46"/>
      <c r="W272" s="46"/>
      <c r="X272" s="46"/>
      <c r="Y272" s="46"/>
      <c r="Z272" s="46" t="s">
        <v>15</v>
      </c>
      <c r="AA272" s="46"/>
      <c r="AB272" s="46"/>
      <c r="AC272" s="46"/>
      <c r="AD272" s="46"/>
      <c r="AE272" s="46" t="s">
        <v>318</v>
      </c>
      <c r="AF272" s="46"/>
      <c r="AG272" s="46"/>
      <c r="AH272" s="46"/>
      <c r="AI272" s="46"/>
      <c r="AJ272" s="46"/>
      <c r="AK272" s="46" t="s">
        <v>322</v>
      </c>
      <c r="AL272" s="46"/>
      <c r="AM272" s="46"/>
      <c r="AN272" s="46"/>
      <c r="AO272" s="46"/>
      <c r="AP272" s="46"/>
      <c r="AQ272" s="46" t="s">
        <v>334</v>
      </c>
      <c r="AR272" s="46"/>
      <c r="AS272" s="46"/>
      <c r="AT272" s="46"/>
      <c r="AU272" s="46"/>
      <c r="AV272" s="46"/>
      <c r="AW272" s="46" t="s">
        <v>19</v>
      </c>
      <c r="AX272" s="46"/>
      <c r="AY272" s="46"/>
      <c r="AZ272" s="46"/>
      <c r="BA272" s="46"/>
      <c r="BB272" s="46"/>
      <c r="BC272" s="46"/>
      <c r="BD272" s="46"/>
      <c r="BE272" s="46" t="s">
        <v>190</v>
      </c>
      <c r="BF272" s="46"/>
      <c r="BG272" s="46"/>
      <c r="BH272" s="46"/>
      <c r="BI272" s="46"/>
      <c r="BJ272" s="46"/>
      <c r="BK272" s="46"/>
      <c r="BL272" s="46"/>
    </row>
    <row r="273" spans="1:79" ht="21.75" customHeight="1" x14ac:dyDescent="0.2">
      <c r="A273" s="98"/>
      <c r="B273" s="98"/>
      <c r="C273" s="98"/>
      <c r="D273" s="98"/>
      <c r="E273" s="98"/>
      <c r="F273" s="98"/>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row>
    <row r="274" spans="1:79" ht="15" customHeight="1" x14ac:dyDescent="0.2">
      <c r="A274" s="46">
        <v>1</v>
      </c>
      <c r="B274" s="46"/>
      <c r="C274" s="46"/>
      <c r="D274" s="46"/>
      <c r="E274" s="46"/>
      <c r="F274" s="46"/>
      <c r="G274" s="46">
        <v>2</v>
      </c>
      <c r="H274" s="46"/>
      <c r="I274" s="46"/>
      <c r="J274" s="46"/>
      <c r="K274" s="46"/>
      <c r="L274" s="46"/>
      <c r="M274" s="46"/>
      <c r="N274" s="46"/>
      <c r="O274" s="46"/>
      <c r="P274" s="46"/>
      <c r="Q274" s="46"/>
      <c r="R274" s="46"/>
      <c r="S274" s="46"/>
      <c r="T274" s="46">
        <v>3</v>
      </c>
      <c r="U274" s="46"/>
      <c r="V274" s="46"/>
      <c r="W274" s="46"/>
      <c r="X274" s="46"/>
      <c r="Y274" s="46"/>
      <c r="Z274" s="46">
        <v>4</v>
      </c>
      <c r="AA274" s="46"/>
      <c r="AB274" s="46"/>
      <c r="AC274" s="46"/>
      <c r="AD274" s="46"/>
      <c r="AE274" s="46">
        <v>5</v>
      </c>
      <c r="AF274" s="46"/>
      <c r="AG274" s="46"/>
      <c r="AH274" s="46"/>
      <c r="AI274" s="46"/>
      <c r="AJ274" s="46"/>
      <c r="AK274" s="46">
        <v>6</v>
      </c>
      <c r="AL274" s="46"/>
      <c r="AM274" s="46"/>
      <c r="AN274" s="46"/>
      <c r="AO274" s="46"/>
      <c r="AP274" s="46"/>
      <c r="AQ274" s="46">
        <v>7</v>
      </c>
      <c r="AR274" s="46"/>
      <c r="AS274" s="46"/>
      <c r="AT274" s="46"/>
      <c r="AU274" s="46"/>
      <c r="AV274" s="46"/>
      <c r="AW274" s="44">
        <v>8</v>
      </c>
      <c r="AX274" s="44"/>
      <c r="AY274" s="44"/>
      <c r="AZ274" s="44"/>
      <c r="BA274" s="44"/>
      <c r="BB274" s="44"/>
      <c r="BC274" s="44"/>
      <c r="BD274" s="44"/>
      <c r="BE274" s="44">
        <v>9</v>
      </c>
      <c r="BF274" s="44"/>
      <c r="BG274" s="44"/>
      <c r="BH274" s="44"/>
      <c r="BI274" s="44"/>
      <c r="BJ274" s="44"/>
      <c r="BK274" s="44"/>
      <c r="BL274" s="44"/>
    </row>
    <row r="275" spans="1:79" s="2" customFormat="1" ht="18.75" hidden="1" customHeight="1" x14ac:dyDescent="0.2">
      <c r="A275" s="44" t="s">
        <v>85</v>
      </c>
      <c r="B275" s="44"/>
      <c r="C275" s="44"/>
      <c r="D275" s="44"/>
      <c r="E275" s="44"/>
      <c r="F275" s="44"/>
      <c r="G275" s="91" t="s">
        <v>78</v>
      </c>
      <c r="H275" s="91"/>
      <c r="I275" s="91"/>
      <c r="J275" s="91"/>
      <c r="K275" s="91"/>
      <c r="L275" s="91"/>
      <c r="M275" s="91"/>
      <c r="N275" s="91"/>
      <c r="O275" s="91"/>
      <c r="P275" s="91"/>
      <c r="Q275" s="91"/>
      <c r="R275" s="91"/>
      <c r="S275" s="91"/>
      <c r="T275" s="49" t="s">
        <v>101</v>
      </c>
      <c r="U275" s="49"/>
      <c r="V275" s="49"/>
      <c r="W275" s="49"/>
      <c r="X275" s="49"/>
      <c r="Y275" s="49"/>
      <c r="Z275" s="49" t="s">
        <v>102</v>
      </c>
      <c r="AA275" s="49"/>
      <c r="AB275" s="49"/>
      <c r="AC275" s="49"/>
      <c r="AD275" s="49"/>
      <c r="AE275" s="49" t="s">
        <v>103</v>
      </c>
      <c r="AF275" s="49"/>
      <c r="AG275" s="49"/>
      <c r="AH275" s="49"/>
      <c r="AI275" s="49"/>
      <c r="AJ275" s="49"/>
      <c r="AK275" s="49" t="s">
        <v>104</v>
      </c>
      <c r="AL275" s="49"/>
      <c r="AM275" s="49"/>
      <c r="AN275" s="49"/>
      <c r="AO275" s="49"/>
      <c r="AP275" s="49"/>
      <c r="AQ275" s="49" t="s">
        <v>105</v>
      </c>
      <c r="AR275" s="49"/>
      <c r="AS275" s="49"/>
      <c r="AT275" s="49"/>
      <c r="AU275" s="49"/>
      <c r="AV275" s="49"/>
      <c r="AW275" s="91" t="s">
        <v>108</v>
      </c>
      <c r="AX275" s="91"/>
      <c r="AY275" s="91"/>
      <c r="AZ275" s="91"/>
      <c r="BA275" s="91"/>
      <c r="BB275" s="91"/>
      <c r="BC275" s="91"/>
      <c r="BD275" s="91"/>
      <c r="BE275" s="91" t="s">
        <v>109</v>
      </c>
      <c r="BF275" s="91"/>
      <c r="BG275" s="91"/>
      <c r="BH275" s="91"/>
      <c r="BI275" s="91"/>
      <c r="BJ275" s="91"/>
      <c r="BK275" s="91"/>
      <c r="BL275" s="91"/>
      <c r="CA275" s="2" t="s">
        <v>62</v>
      </c>
    </row>
    <row r="276" spans="1:79" s="134" customFormat="1" ht="12.75" customHeight="1" x14ac:dyDescent="0.2">
      <c r="A276" s="168">
        <v>2111</v>
      </c>
      <c r="B276" s="168"/>
      <c r="C276" s="168"/>
      <c r="D276" s="168"/>
      <c r="E276" s="168"/>
      <c r="F276" s="168"/>
      <c r="G276" s="128" t="s">
        <v>252</v>
      </c>
      <c r="H276" s="129"/>
      <c r="I276" s="129"/>
      <c r="J276" s="129"/>
      <c r="K276" s="129"/>
      <c r="L276" s="129"/>
      <c r="M276" s="129"/>
      <c r="N276" s="129"/>
      <c r="O276" s="129"/>
      <c r="P276" s="129"/>
      <c r="Q276" s="129"/>
      <c r="R276" s="129"/>
      <c r="S276" s="130"/>
      <c r="T276" s="175">
        <v>1395000</v>
      </c>
      <c r="U276" s="175"/>
      <c r="V276" s="175"/>
      <c r="W276" s="175"/>
      <c r="X276" s="175"/>
      <c r="Y276" s="175"/>
      <c r="Z276" s="175">
        <v>1062605.48</v>
      </c>
      <c r="AA276" s="175"/>
      <c r="AB276" s="175"/>
      <c r="AC276" s="175"/>
      <c r="AD276" s="175"/>
      <c r="AE276" s="175">
        <v>0</v>
      </c>
      <c r="AF276" s="175"/>
      <c r="AG276" s="175"/>
      <c r="AH276" s="175"/>
      <c r="AI276" s="175"/>
      <c r="AJ276" s="175"/>
      <c r="AK276" s="175">
        <v>0</v>
      </c>
      <c r="AL276" s="175"/>
      <c r="AM276" s="175"/>
      <c r="AN276" s="175"/>
      <c r="AO276" s="175"/>
      <c r="AP276" s="175"/>
      <c r="AQ276" s="175">
        <v>0</v>
      </c>
      <c r="AR276" s="175"/>
      <c r="AS276" s="175"/>
      <c r="AT276" s="175"/>
      <c r="AU276" s="175"/>
      <c r="AV276" s="175"/>
      <c r="AW276" s="182"/>
      <c r="AX276" s="182"/>
      <c r="AY276" s="182"/>
      <c r="AZ276" s="182"/>
      <c r="BA276" s="182"/>
      <c r="BB276" s="182"/>
      <c r="BC276" s="182"/>
      <c r="BD276" s="182"/>
      <c r="BE276" s="182"/>
      <c r="BF276" s="182"/>
      <c r="BG276" s="182"/>
      <c r="BH276" s="182"/>
      <c r="BI276" s="182"/>
      <c r="BJ276" s="182"/>
      <c r="BK276" s="182"/>
      <c r="BL276" s="182"/>
      <c r="CA276" s="134" t="s">
        <v>63</v>
      </c>
    </row>
    <row r="277" spans="1:79" s="134" customFormat="1" ht="12.75" customHeight="1" x14ac:dyDescent="0.2">
      <c r="A277" s="168">
        <v>2120</v>
      </c>
      <c r="B277" s="168"/>
      <c r="C277" s="168"/>
      <c r="D277" s="168"/>
      <c r="E277" s="168"/>
      <c r="F277" s="168"/>
      <c r="G277" s="128" t="s">
        <v>253</v>
      </c>
      <c r="H277" s="129"/>
      <c r="I277" s="129"/>
      <c r="J277" s="129"/>
      <c r="K277" s="129"/>
      <c r="L277" s="129"/>
      <c r="M277" s="129"/>
      <c r="N277" s="129"/>
      <c r="O277" s="129"/>
      <c r="P277" s="129"/>
      <c r="Q277" s="129"/>
      <c r="R277" s="129"/>
      <c r="S277" s="130"/>
      <c r="T277" s="175">
        <v>306900</v>
      </c>
      <c r="U277" s="175"/>
      <c r="V277" s="175"/>
      <c r="W277" s="175"/>
      <c r="X277" s="175"/>
      <c r="Y277" s="175"/>
      <c r="Z277" s="175">
        <v>232629.23</v>
      </c>
      <c r="AA277" s="175"/>
      <c r="AB277" s="175"/>
      <c r="AC277" s="175"/>
      <c r="AD277" s="175"/>
      <c r="AE277" s="175">
        <v>0</v>
      </c>
      <c r="AF277" s="175"/>
      <c r="AG277" s="175"/>
      <c r="AH277" s="175"/>
      <c r="AI277" s="175"/>
      <c r="AJ277" s="175"/>
      <c r="AK277" s="175">
        <v>0</v>
      </c>
      <c r="AL277" s="175"/>
      <c r="AM277" s="175"/>
      <c r="AN277" s="175"/>
      <c r="AO277" s="175"/>
      <c r="AP277" s="175"/>
      <c r="AQ277" s="175">
        <v>0</v>
      </c>
      <c r="AR277" s="175"/>
      <c r="AS277" s="175"/>
      <c r="AT277" s="175"/>
      <c r="AU277" s="175"/>
      <c r="AV277" s="175"/>
      <c r="AW277" s="182"/>
      <c r="AX277" s="182"/>
      <c r="AY277" s="182"/>
      <c r="AZ277" s="182"/>
      <c r="BA277" s="182"/>
      <c r="BB277" s="182"/>
      <c r="BC277" s="182"/>
      <c r="BD277" s="182"/>
      <c r="BE277" s="182"/>
      <c r="BF277" s="182"/>
      <c r="BG277" s="182"/>
      <c r="BH277" s="182"/>
      <c r="BI277" s="182"/>
      <c r="BJ277" s="182"/>
      <c r="BK277" s="182"/>
      <c r="BL277" s="182"/>
    </row>
    <row r="278" spans="1:79" s="134" customFormat="1" ht="76.5" customHeight="1" x14ac:dyDescent="0.2">
      <c r="A278" s="168">
        <v>2210</v>
      </c>
      <c r="B278" s="168"/>
      <c r="C278" s="168"/>
      <c r="D278" s="168"/>
      <c r="E278" s="168"/>
      <c r="F278" s="168"/>
      <c r="G278" s="128" t="s">
        <v>254</v>
      </c>
      <c r="H278" s="129"/>
      <c r="I278" s="129"/>
      <c r="J278" s="129"/>
      <c r="K278" s="129"/>
      <c r="L278" s="129"/>
      <c r="M278" s="129"/>
      <c r="N278" s="129"/>
      <c r="O278" s="129"/>
      <c r="P278" s="129"/>
      <c r="Q278" s="129"/>
      <c r="R278" s="129"/>
      <c r="S278" s="130"/>
      <c r="T278" s="175">
        <v>43600</v>
      </c>
      <c r="U278" s="175"/>
      <c r="V278" s="175"/>
      <c r="W278" s="175"/>
      <c r="X278" s="175"/>
      <c r="Y278" s="175"/>
      <c r="Z278" s="175">
        <v>8210</v>
      </c>
      <c r="AA278" s="175"/>
      <c r="AB278" s="175"/>
      <c r="AC278" s="175"/>
      <c r="AD278" s="175"/>
      <c r="AE278" s="175">
        <v>9236.48</v>
      </c>
      <c r="AF278" s="175"/>
      <c r="AG278" s="175"/>
      <c r="AH278" s="175"/>
      <c r="AI278" s="175"/>
      <c r="AJ278" s="175"/>
      <c r="AK278" s="175">
        <v>0</v>
      </c>
      <c r="AL278" s="175"/>
      <c r="AM278" s="175"/>
      <c r="AN278" s="175"/>
      <c r="AO278" s="175"/>
      <c r="AP278" s="175"/>
      <c r="AQ278" s="175">
        <v>0</v>
      </c>
      <c r="AR278" s="175"/>
      <c r="AS278" s="175"/>
      <c r="AT278" s="175"/>
      <c r="AU278" s="175"/>
      <c r="AV278" s="175"/>
      <c r="AW278" s="128" t="s">
        <v>307</v>
      </c>
      <c r="AX278" s="129"/>
      <c r="AY278" s="129"/>
      <c r="AZ278" s="129"/>
      <c r="BA278" s="129"/>
      <c r="BB278" s="129"/>
      <c r="BC278" s="129"/>
      <c r="BD278" s="130"/>
      <c r="BE278" s="128" t="s">
        <v>308</v>
      </c>
      <c r="BF278" s="129"/>
      <c r="BG278" s="129"/>
      <c r="BH278" s="129"/>
      <c r="BI278" s="129"/>
      <c r="BJ278" s="129"/>
      <c r="BK278" s="129"/>
      <c r="BL278" s="130"/>
    </row>
    <row r="279" spans="1:79" s="134" customFormat="1" ht="12.75" customHeight="1" x14ac:dyDescent="0.2">
      <c r="A279" s="168">
        <v>2240</v>
      </c>
      <c r="B279" s="168"/>
      <c r="C279" s="168"/>
      <c r="D279" s="168"/>
      <c r="E279" s="168"/>
      <c r="F279" s="168"/>
      <c r="G279" s="128" t="s">
        <v>255</v>
      </c>
      <c r="H279" s="129"/>
      <c r="I279" s="129"/>
      <c r="J279" s="129"/>
      <c r="K279" s="129"/>
      <c r="L279" s="129"/>
      <c r="M279" s="129"/>
      <c r="N279" s="129"/>
      <c r="O279" s="129"/>
      <c r="P279" s="129"/>
      <c r="Q279" s="129"/>
      <c r="R279" s="129"/>
      <c r="S279" s="130"/>
      <c r="T279" s="175">
        <v>135000</v>
      </c>
      <c r="U279" s="175"/>
      <c r="V279" s="175"/>
      <c r="W279" s="175"/>
      <c r="X279" s="175"/>
      <c r="Y279" s="175"/>
      <c r="Z279" s="175">
        <v>7142</v>
      </c>
      <c r="AA279" s="175"/>
      <c r="AB279" s="175"/>
      <c r="AC279" s="175"/>
      <c r="AD279" s="175"/>
      <c r="AE279" s="175">
        <v>0</v>
      </c>
      <c r="AF279" s="175"/>
      <c r="AG279" s="175"/>
      <c r="AH279" s="175"/>
      <c r="AI279" s="175"/>
      <c r="AJ279" s="175"/>
      <c r="AK279" s="175">
        <v>0</v>
      </c>
      <c r="AL279" s="175"/>
      <c r="AM279" s="175"/>
      <c r="AN279" s="175"/>
      <c r="AO279" s="175"/>
      <c r="AP279" s="175"/>
      <c r="AQ279" s="175">
        <v>0</v>
      </c>
      <c r="AR279" s="175"/>
      <c r="AS279" s="175"/>
      <c r="AT279" s="175"/>
      <c r="AU279" s="175"/>
      <c r="AV279" s="175"/>
      <c r="AW279" s="128"/>
      <c r="AX279" s="129"/>
      <c r="AY279" s="129"/>
      <c r="AZ279" s="129"/>
      <c r="BA279" s="129"/>
      <c r="BB279" s="129"/>
      <c r="BC279" s="129"/>
      <c r="BD279" s="130"/>
      <c r="BE279" s="128"/>
      <c r="BF279" s="129"/>
      <c r="BG279" s="129"/>
      <c r="BH279" s="129"/>
      <c r="BI279" s="129"/>
      <c r="BJ279" s="129"/>
      <c r="BK279" s="129"/>
      <c r="BL279" s="130"/>
    </row>
    <row r="280" spans="1:79" s="134" customFormat="1" ht="12.75" customHeight="1" x14ac:dyDescent="0.2">
      <c r="A280" s="168">
        <v>2250</v>
      </c>
      <c r="B280" s="168"/>
      <c r="C280" s="168"/>
      <c r="D280" s="168"/>
      <c r="E280" s="168"/>
      <c r="F280" s="168"/>
      <c r="G280" s="128" t="s">
        <v>256</v>
      </c>
      <c r="H280" s="129"/>
      <c r="I280" s="129"/>
      <c r="J280" s="129"/>
      <c r="K280" s="129"/>
      <c r="L280" s="129"/>
      <c r="M280" s="129"/>
      <c r="N280" s="129"/>
      <c r="O280" s="129"/>
      <c r="P280" s="129"/>
      <c r="Q280" s="129"/>
      <c r="R280" s="129"/>
      <c r="S280" s="130"/>
      <c r="T280" s="175">
        <v>0</v>
      </c>
      <c r="U280" s="175"/>
      <c r="V280" s="175"/>
      <c r="W280" s="175"/>
      <c r="X280" s="175"/>
      <c r="Y280" s="175"/>
      <c r="Z280" s="175">
        <v>0</v>
      </c>
      <c r="AA280" s="175"/>
      <c r="AB280" s="175"/>
      <c r="AC280" s="175"/>
      <c r="AD280" s="175"/>
      <c r="AE280" s="175">
        <v>0</v>
      </c>
      <c r="AF280" s="175"/>
      <c r="AG280" s="175"/>
      <c r="AH280" s="175"/>
      <c r="AI280" s="175"/>
      <c r="AJ280" s="175"/>
      <c r="AK280" s="175">
        <v>0</v>
      </c>
      <c r="AL280" s="175"/>
      <c r="AM280" s="175"/>
      <c r="AN280" s="175"/>
      <c r="AO280" s="175"/>
      <c r="AP280" s="175"/>
      <c r="AQ280" s="175">
        <v>0</v>
      </c>
      <c r="AR280" s="175"/>
      <c r="AS280" s="175"/>
      <c r="AT280" s="175"/>
      <c r="AU280" s="175"/>
      <c r="AV280" s="175"/>
      <c r="AW280" s="128"/>
      <c r="AX280" s="129"/>
      <c r="AY280" s="129"/>
      <c r="AZ280" s="129"/>
      <c r="BA280" s="129"/>
      <c r="BB280" s="129"/>
      <c r="BC280" s="129"/>
      <c r="BD280" s="130"/>
      <c r="BE280" s="128"/>
      <c r="BF280" s="129"/>
      <c r="BG280" s="129"/>
      <c r="BH280" s="129"/>
      <c r="BI280" s="129"/>
      <c r="BJ280" s="129"/>
      <c r="BK280" s="129"/>
      <c r="BL280" s="130"/>
    </row>
    <row r="281" spans="1:79" s="134" customFormat="1" ht="12.75" customHeight="1" x14ac:dyDescent="0.2">
      <c r="A281" s="168">
        <v>2271</v>
      </c>
      <c r="B281" s="168"/>
      <c r="C281" s="168"/>
      <c r="D281" s="168"/>
      <c r="E281" s="168"/>
      <c r="F281" s="168"/>
      <c r="G281" s="128" t="s">
        <v>257</v>
      </c>
      <c r="H281" s="129"/>
      <c r="I281" s="129"/>
      <c r="J281" s="129"/>
      <c r="K281" s="129"/>
      <c r="L281" s="129"/>
      <c r="M281" s="129"/>
      <c r="N281" s="129"/>
      <c r="O281" s="129"/>
      <c r="P281" s="129"/>
      <c r="Q281" s="129"/>
      <c r="R281" s="129"/>
      <c r="S281" s="130"/>
      <c r="T281" s="175">
        <v>84740</v>
      </c>
      <c r="U281" s="175"/>
      <c r="V281" s="175"/>
      <c r="W281" s="175"/>
      <c r="X281" s="175"/>
      <c r="Y281" s="175"/>
      <c r="Z281" s="175">
        <v>4736.4399999999996</v>
      </c>
      <c r="AA281" s="175"/>
      <c r="AB281" s="175"/>
      <c r="AC281" s="175"/>
      <c r="AD281" s="175"/>
      <c r="AE281" s="175">
        <v>0</v>
      </c>
      <c r="AF281" s="175"/>
      <c r="AG281" s="175"/>
      <c r="AH281" s="175"/>
      <c r="AI281" s="175"/>
      <c r="AJ281" s="175"/>
      <c r="AK281" s="175">
        <v>0</v>
      </c>
      <c r="AL281" s="175"/>
      <c r="AM281" s="175"/>
      <c r="AN281" s="175"/>
      <c r="AO281" s="175"/>
      <c r="AP281" s="175"/>
      <c r="AQ281" s="175">
        <v>0</v>
      </c>
      <c r="AR281" s="175"/>
      <c r="AS281" s="175"/>
      <c r="AT281" s="175"/>
      <c r="AU281" s="175"/>
      <c r="AV281" s="175"/>
      <c r="AW281" s="128"/>
      <c r="AX281" s="129"/>
      <c r="AY281" s="129"/>
      <c r="AZ281" s="129"/>
      <c r="BA281" s="129"/>
      <c r="BB281" s="129"/>
      <c r="BC281" s="129"/>
      <c r="BD281" s="130"/>
      <c r="BE281" s="128"/>
      <c r="BF281" s="129"/>
      <c r="BG281" s="129"/>
      <c r="BH281" s="129"/>
      <c r="BI281" s="129"/>
      <c r="BJ281" s="129"/>
      <c r="BK281" s="129"/>
      <c r="BL281" s="130"/>
    </row>
    <row r="282" spans="1:79" s="134" customFormat="1" ht="25.5" customHeight="1" x14ac:dyDescent="0.2">
      <c r="A282" s="168">
        <v>2272</v>
      </c>
      <c r="B282" s="168"/>
      <c r="C282" s="168"/>
      <c r="D282" s="168"/>
      <c r="E282" s="168"/>
      <c r="F282" s="168"/>
      <c r="G282" s="128" t="s">
        <v>258</v>
      </c>
      <c r="H282" s="129"/>
      <c r="I282" s="129"/>
      <c r="J282" s="129"/>
      <c r="K282" s="129"/>
      <c r="L282" s="129"/>
      <c r="M282" s="129"/>
      <c r="N282" s="129"/>
      <c r="O282" s="129"/>
      <c r="P282" s="129"/>
      <c r="Q282" s="129"/>
      <c r="R282" s="129"/>
      <c r="S282" s="130"/>
      <c r="T282" s="175">
        <v>1650</v>
      </c>
      <c r="U282" s="175"/>
      <c r="V282" s="175"/>
      <c r="W282" s="175"/>
      <c r="X282" s="175"/>
      <c r="Y282" s="175"/>
      <c r="Z282" s="175">
        <v>361.82</v>
      </c>
      <c r="AA282" s="175"/>
      <c r="AB282" s="175"/>
      <c r="AC282" s="175"/>
      <c r="AD282" s="175"/>
      <c r="AE282" s="175">
        <v>0</v>
      </c>
      <c r="AF282" s="175"/>
      <c r="AG282" s="175"/>
      <c r="AH282" s="175"/>
      <c r="AI282" s="175"/>
      <c r="AJ282" s="175"/>
      <c r="AK282" s="175">
        <v>0</v>
      </c>
      <c r="AL282" s="175"/>
      <c r="AM282" s="175"/>
      <c r="AN282" s="175"/>
      <c r="AO282" s="175"/>
      <c r="AP282" s="175"/>
      <c r="AQ282" s="175">
        <v>0</v>
      </c>
      <c r="AR282" s="175"/>
      <c r="AS282" s="175"/>
      <c r="AT282" s="175"/>
      <c r="AU282" s="175"/>
      <c r="AV282" s="175"/>
      <c r="AW282" s="128"/>
      <c r="AX282" s="129"/>
      <c r="AY282" s="129"/>
      <c r="AZ282" s="129"/>
      <c r="BA282" s="129"/>
      <c r="BB282" s="129"/>
      <c r="BC282" s="129"/>
      <c r="BD282" s="130"/>
      <c r="BE282" s="128"/>
      <c r="BF282" s="129"/>
      <c r="BG282" s="129"/>
      <c r="BH282" s="129"/>
      <c r="BI282" s="129"/>
      <c r="BJ282" s="129"/>
      <c r="BK282" s="129"/>
      <c r="BL282" s="130"/>
    </row>
    <row r="283" spans="1:79" s="134" customFormat="1" ht="12.75" customHeight="1" x14ac:dyDescent="0.2">
      <c r="A283" s="168">
        <v>2273</v>
      </c>
      <c r="B283" s="168"/>
      <c r="C283" s="168"/>
      <c r="D283" s="168"/>
      <c r="E283" s="168"/>
      <c r="F283" s="168"/>
      <c r="G283" s="128" t="s">
        <v>259</v>
      </c>
      <c r="H283" s="129"/>
      <c r="I283" s="129"/>
      <c r="J283" s="129"/>
      <c r="K283" s="129"/>
      <c r="L283" s="129"/>
      <c r="M283" s="129"/>
      <c r="N283" s="129"/>
      <c r="O283" s="129"/>
      <c r="P283" s="129"/>
      <c r="Q283" s="129"/>
      <c r="R283" s="129"/>
      <c r="S283" s="130"/>
      <c r="T283" s="175">
        <v>30340</v>
      </c>
      <c r="U283" s="175"/>
      <c r="V283" s="175"/>
      <c r="W283" s="175"/>
      <c r="X283" s="175"/>
      <c r="Y283" s="175"/>
      <c r="Z283" s="175">
        <v>18795.55</v>
      </c>
      <c r="AA283" s="175"/>
      <c r="AB283" s="175"/>
      <c r="AC283" s="175"/>
      <c r="AD283" s="175"/>
      <c r="AE283" s="175">
        <v>0</v>
      </c>
      <c r="AF283" s="175"/>
      <c r="AG283" s="175"/>
      <c r="AH283" s="175"/>
      <c r="AI283" s="175"/>
      <c r="AJ283" s="175"/>
      <c r="AK283" s="175">
        <v>0</v>
      </c>
      <c r="AL283" s="175"/>
      <c r="AM283" s="175"/>
      <c r="AN283" s="175"/>
      <c r="AO283" s="175"/>
      <c r="AP283" s="175"/>
      <c r="AQ283" s="175">
        <v>0</v>
      </c>
      <c r="AR283" s="175"/>
      <c r="AS283" s="175"/>
      <c r="AT283" s="175"/>
      <c r="AU283" s="175"/>
      <c r="AV283" s="175"/>
      <c r="AW283" s="128"/>
      <c r="AX283" s="129"/>
      <c r="AY283" s="129"/>
      <c r="AZ283" s="129"/>
      <c r="BA283" s="129"/>
      <c r="BB283" s="129"/>
      <c r="BC283" s="129"/>
      <c r="BD283" s="130"/>
      <c r="BE283" s="128"/>
      <c r="BF283" s="129"/>
      <c r="BG283" s="129"/>
      <c r="BH283" s="129"/>
      <c r="BI283" s="129"/>
      <c r="BJ283" s="129"/>
      <c r="BK283" s="129"/>
      <c r="BL283" s="130"/>
    </row>
    <row r="284" spans="1:79" s="134" customFormat="1" ht="25.5" customHeight="1" x14ac:dyDescent="0.2">
      <c r="A284" s="168">
        <v>2275</v>
      </c>
      <c r="B284" s="168"/>
      <c r="C284" s="168"/>
      <c r="D284" s="168"/>
      <c r="E284" s="168"/>
      <c r="F284" s="168"/>
      <c r="G284" s="128" t="s">
        <v>260</v>
      </c>
      <c r="H284" s="129"/>
      <c r="I284" s="129"/>
      <c r="J284" s="129"/>
      <c r="K284" s="129"/>
      <c r="L284" s="129"/>
      <c r="M284" s="129"/>
      <c r="N284" s="129"/>
      <c r="O284" s="129"/>
      <c r="P284" s="129"/>
      <c r="Q284" s="129"/>
      <c r="R284" s="129"/>
      <c r="S284" s="130"/>
      <c r="T284" s="175">
        <v>560</v>
      </c>
      <c r="U284" s="175"/>
      <c r="V284" s="175"/>
      <c r="W284" s="175"/>
      <c r="X284" s="175"/>
      <c r="Y284" s="175"/>
      <c r="Z284" s="175">
        <v>418.85</v>
      </c>
      <c r="AA284" s="175"/>
      <c r="AB284" s="175"/>
      <c r="AC284" s="175"/>
      <c r="AD284" s="175"/>
      <c r="AE284" s="175">
        <v>0</v>
      </c>
      <c r="AF284" s="175"/>
      <c r="AG284" s="175"/>
      <c r="AH284" s="175"/>
      <c r="AI284" s="175"/>
      <c r="AJ284" s="175"/>
      <c r="AK284" s="175">
        <v>0</v>
      </c>
      <c r="AL284" s="175"/>
      <c r="AM284" s="175"/>
      <c r="AN284" s="175"/>
      <c r="AO284" s="175"/>
      <c r="AP284" s="175"/>
      <c r="AQ284" s="175">
        <v>0</v>
      </c>
      <c r="AR284" s="175"/>
      <c r="AS284" s="175"/>
      <c r="AT284" s="175"/>
      <c r="AU284" s="175"/>
      <c r="AV284" s="175"/>
      <c r="AW284" s="128"/>
      <c r="AX284" s="129"/>
      <c r="AY284" s="129"/>
      <c r="AZ284" s="129"/>
      <c r="BA284" s="129"/>
      <c r="BB284" s="129"/>
      <c r="BC284" s="129"/>
      <c r="BD284" s="130"/>
      <c r="BE284" s="128"/>
      <c r="BF284" s="129"/>
      <c r="BG284" s="129"/>
      <c r="BH284" s="129"/>
      <c r="BI284" s="129"/>
      <c r="BJ284" s="129"/>
      <c r="BK284" s="129"/>
      <c r="BL284" s="130"/>
    </row>
    <row r="285" spans="1:79" s="134" customFormat="1" ht="38.25" customHeight="1" x14ac:dyDescent="0.2">
      <c r="A285" s="168">
        <v>2282</v>
      </c>
      <c r="B285" s="168"/>
      <c r="C285" s="168"/>
      <c r="D285" s="168"/>
      <c r="E285" s="168"/>
      <c r="F285" s="168"/>
      <c r="G285" s="128" t="s">
        <v>261</v>
      </c>
      <c r="H285" s="129"/>
      <c r="I285" s="129"/>
      <c r="J285" s="129"/>
      <c r="K285" s="129"/>
      <c r="L285" s="129"/>
      <c r="M285" s="129"/>
      <c r="N285" s="129"/>
      <c r="O285" s="129"/>
      <c r="P285" s="129"/>
      <c r="Q285" s="129"/>
      <c r="R285" s="129"/>
      <c r="S285" s="130"/>
      <c r="T285" s="175">
        <v>0</v>
      </c>
      <c r="U285" s="175"/>
      <c r="V285" s="175"/>
      <c r="W285" s="175"/>
      <c r="X285" s="175"/>
      <c r="Y285" s="175"/>
      <c r="Z285" s="175">
        <v>0</v>
      </c>
      <c r="AA285" s="175"/>
      <c r="AB285" s="175"/>
      <c r="AC285" s="175"/>
      <c r="AD285" s="175"/>
      <c r="AE285" s="175">
        <v>0</v>
      </c>
      <c r="AF285" s="175"/>
      <c r="AG285" s="175"/>
      <c r="AH285" s="175"/>
      <c r="AI285" s="175"/>
      <c r="AJ285" s="175"/>
      <c r="AK285" s="175">
        <v>0</v>
      </c>
      <c r="AL285" s="175"/>
      <c r="AM285" s="175"/>
      <c r="AN285" s="175"/>
      <c r="AO285" s="175"/>
      <c r="AP285" s="175"/>
      <c r="AQ285" s="175">
        <v>0</v>
      </c>
      <c r="AR285" s="175"/>
      <c r="AS285" s="175"/>
      <c r="AT285" s="175"/>
      <c r="AU285" s="175"/>
      <c r="AV285" s="175"/>
      <c r="AW285" s="128"/>
      <c r="AX285" s="129"/>
      <c r="AY285" s="129"/>
      <c r="AZ285" s="129"/>
      <c r="BA285" s="129"/>
      <c r="BB285" s="129"/>
      <c r="BC285" s="129"/>
      <c r="BD285" s="130"/>
      <c r="BE285" s="128"/>
      <c r="BF285" s="129"/>
      <c r="BG285" s="129"/>
      <c r="BH285" s="129"/>
      <c r="BI285" s="129"/>
      <c r="BJ285" s="129"/>
      <c r="BK285" s="129"/>
      <c r="BL285" s="130"/>
    </row>
    <row r="286" spans="1:79" s="134" customFormat="1" ht="12.75" customHeight="1" x14ac:dyDescent="0.2">
      <c r="A286" s="168">
        <v>2800</v>
      </c>
      <c r="B286" s="168"/>
      <c r="C286" s="168"/>
      <c r="D286" s="168"/>
      <c r="E286" s="168"/>
      <c r="F286" s="168"/>
      <c r="G286" s="128" t="s">
        <v>262</v>
      </c>
      <c r="H286" s="129"/>
      <c r="I286" s="129"/>
      <c r="J286" s="129"/>
      <c r="K286" s="129"/>
      <c r="L286" s="129"/>
      <c r="M286" s="129"/>
      <c r="N286" s="129"/>
      <c r="O286" s="129"/>
      <c r="P286" s="129"/>
      <c r="Q286" s="129"/>
      <c r="R286" s="129"/>
      <c r="S286" s="130"/>
      <c r="T286" s="175">
        <v>100</v>
      </c>
      <c r="U286" s="175"/>
      <c r="V286" s="175"/>
      <c r="W286" s="175"/>
      <c r="X286" s="175"/>
      <c r="Y286" s="175"/>
      <c r="Z286" s="175">
        <v>0</v>
      </c>
      <c r="AA286" s="175"/>
      <c r="AB286" s="175"/>
      <c r="AC286" s="175"/>
      <c r="AD286" s="175"/>
      <c r="AE286" s="175">
        <v>0</v>
      </c>
      <c r="AF286" s="175"/>
      <c r="AG286" s="175"/>
      <c r="AH286" s="175"/>
      <c r="AI286" s="175"/>
      <c r="AJ286" s="175"/>
      <c r="AK286" s="175">
        <v>0</v>
      </c>
      <c r="AL286" s="175"/>
      <c r="AM286" s="175"/>
      <c r="AN286" s="175"/>
      <c r="AO286" s="175"/>
      <c r="AP286" s="175"/>
      <c r="AQ286" s="175">
        <v>0</v>
      </c>
      <c r="AR286" s="175"/>
      <c r="AS286" s="175"/>
      <c r="AT286" s="175"/>
      <c r="AU286" s="175"/>
      <c r="AV286" s="175"/>
      <c r="AW286" s="128"/>
      <c r="AX286" s="129"/>
      <c r="AY286" s="129"/>
      <c r="AZ286" s="129"/>
      <c r="BA286" s="129"/>
      <c r="BB286" s="129"/>
      <c r="BC286" s="129"/>
      <c r="BD286" s="130"/>
      <c r="BE286" s="128"/>
      <c r="BF286" s="129"/>
      <c r="BG286" s="129"/>
      <c r="BH286" s="129"/>
      <c r="BI286" s="129"/>
      <c r="BJ286" s="129"/>
      <c r="BK286" s="129"/>
      <c r="BL286" s="130"/>
    </row>
    <row r="287" spans="1:79" s="9" customFormat="1" ht="12.75" customHeight="1" x14ac:dyDescent="0.2">
      <c r="A287" s="122"/>
      <c r="B287" s="122"/>
      <c r="C287" s="122"/>
      <c r="D287" s="122"/>
      <c r="E287" s="122"/>
      <c r="F287" s="122"/>
      <c r="G287" s="135" t="s">
        <v>179</v>
      </c>
      <c r="H287" s="136"/>
      <c r="I287" s="136"/>
      <c r="J287" s="136"/>
      <c r="K287" s="136"/>
      <c r="L287" s="136"/>
      <c r="M287" s="136"/>
      <c r="N287" s="136"/>
      <c r="O287" s="136"/>
      <c r="P287" s="136"/>
      <c r="Q287" s="136"/>
      <c r="R287" s="136"/>
      <c r="S287" s="137"/>
      <c r="T287" s="174">
        <v>1997890</v>
      </c>
      <c r="U287" s="174"/>
      <c r="V287" s="174"/>
      <c r="W287" s="174"/>
      <c r="X287" s="174"/>
      <c r="Y287" s="174"/>
      <c r="Z287" s="174">
        <v>1334899.3700000001</v>
      </c>
      <c r="AA287" s="174"/>
      <c r="AB287" s="174"/>
      <c r="AC287" s="174"/>
      <c r="AD287" s="174"/>
      <c r="AE287" s="174">
        <v>9236.48</v>
      </c>
      <c r="AF287" s="174"/>
      <c r="AG287" s="174"/>
      <c r="AH287" s="174"/>
      <c r="AI287" s="174"/>
      <c r="AJ287" s="174"/>
      <c r="AK287" s="174">
        <v>0</v>
      </c>
      <c r="AL287" s="174"/>
      <c r="AM287" s="174"/>
      <c r="AN287" s="174"/>
      <c r="AO287" s="174"/>
      <c r="AP287" s="174"/>
      <c r="AQ287" s="174">
        <v>0</v>
      </c>
      <c r="AR287" s="174"/>
      <c r="AS287" s="174"/>
      <c r="AT287" s="174"/>
      <c r="AU287" s="174"/>
      <c r="AV287" s="174"/>
      <c r="AW287" s="135"/>
      <c r="AX287" s="136"/>
      <c r="AY287" s="136"/>
      <c r="AZ287" s="136"/>
      <c r="BA287" s="136"/>
      <c r="BB287" s="136"/>
      <c r="BC287" s="136"/>
      <c r="BD287" s="137"/>
      <c r="BE287" s="135"/>
      <c r="BF287" s="136"/>
      <c r="BG287" s="136"/>
      <c r="BH287" s="136"/>
      <c r="BI287" s="136"/>
      <c r="BJ287" s="136"/>
      <c r="BK287" s="136"/>
      <c r="BL287" s="137"/>
    </row>
    <row r="289" spans="1:64" ht="14.25" customHeight="1" x14ac:dyDescent="0.2">
      <c r="A289" s="48" t="s">
        <v>323</v>
      </c>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row>
    <row r="290" spans="1:64" ht="30" customHeight="1" x14ac:dyDescent="0.2">
      <c r="A290" s="146" t="s">
        <v>309</v>
      </c>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row>
    <row r="291" spans="1:64" ht="1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row>
    <row r="293" spans="1:64" ht="14.25" x14ac:dyDescent="0.2">
      <c r="A293" s="48" t="s">
        <v>347</v>
      </c>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row>
    <row r="294" spans="1:64" ht="14.25" x14ac:dyDescent="0.2">
      <c r="A294" s="48" t="s">
        <v>324</v>
      </c>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row>
    <row r="295" spans="1:64" ht="15" customHeight="1" x14ac:dyDescent="0.2">
      <c r="A295" s="146" t="s">
        <v>311</v>
      </c>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c r="BI295" s="147"/>
      <c r="BJ295" s="147"/>
      <c r="BK295" s="147"/>
      <c r="BL295" s="147"/>
    </row>
    <row r="296" spans="1:64" ht="1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row>
    <row r="299" spans="1:64" ht="18.95" customHeight="1" x14ac:dyDescent="0.2">
      <c r="A299" s="150" t="s">
        <v>235</v>
      </c>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40"/>
      <c r="AC299" s="40"/>
      <c r="AD299" s="40"/>
      <c r="AE299" s="40"/>
      <c r="AF299" s="40"/>
      <c r="AG299" s="40"/>
      <c r="AH299" s="67"/>
      <c r="AI299" s="67"/>
      <c r="AJ299" s="67"/>
      <c r="AK299" s="67"/>
      <c r="AL299" s="67"/>
      <c r="AM299" s="67"/>
      <c r="AN299" s="67"/>
      <c r="AO299" s="67"/>
      <c r="AP299" s="67"/>
      <c r="AQ299" s="40"/>
      <c r="AR299" s="40"/>
      <c r="AS299" s="40"/>
      <c r="AT299" s="40"/>
      <c r="AU299" s="151" t="s">
        <v>315</v>
      </c>
      <c r="AV299" s="149"/>
      <c r="AW299" s="149"/>
      <c r="AX299" s="149"/>
      <c r="AY299" s="149"/>
      <c r="AZ299" s="149"/>
      <c r="BA299" s="149"/>
      <c r="BB299" s="149"/>
      <c r="BC299" s="149"/>
      <c r="BD299" s="149"/>
      <c r="BE299" s="149"/>
      <c r="BF299" s="149"/>
    </row>
    <row r="300" spans="1:64" ht="12.75" customHeight="1" x14ac:dyDescent="0.2">
      <c r="AB300" s="41"/>
      <c r="AC300" s="41"/>
      <c r="AD300" s="41"/>
      <c r="AE300" s="41"/>
      <c r="AF300" s="41"/>
      <c r="AG300" s="41"/>
      <c r="AH300" s="47" t="s">
        <v>2</v>
      </c>
      <c r="AI300" s="47"/>
      <c r="AJ300" s="47"/>
      <c r="AK300" s="47"/>
      <c r="AL300" s="47"/>
      <c r="AM300" s="47"/>
      <c r="AN300" s="47"/>
      <c r="AO300" s="47"/>
      <c r="AP300" s="47"/>
      <c r="AQ300" s="41"/>
      <c r="AR300" s="41"/>
      <c r="AS300" s="41"/>
      <c r="AT300" s="41"/>
      <c r="AU300" s="47" t="s">
        <v>219</v>
      </c>
      <c r="AV300" s="47"/>
      <c r="AW300" s="47"/>
      <c r="AX300" s="47"/>
      <c r="AY300" s="47"/>
      <c r="AZ300" s="47"/>
      <c r="BA300" s="47"/>
      <c r="BB300" s="47"/>
      <c r="BC300" s="47"/>
      <c r="BD300" s="47"/>
      <c r="BE300" s="47"/>
      <c r="BF300" s="47"/>
    </row>
    <row r="301" spans="1:64" ht="15" x14ac:dyDescent="0.2">
      <c r="AB301" s="41"/>
      <c r="AC301" s="41"/>
      <c r="AD301" s="41"/>
      <c r="AE301" s="41"/>
      <c r="AF301" s="41"/>
      <c r="AG301" s="41"/>
      <c r="AH301" s="42"/>
      <c r="AI301" s="42"/>
      <c r="AJ301" s="42"/>
      <c r="AK301" s="42"/>
      <c r="AL301" s="42"/>
      <c r="AM301" s="42"/>
      <c r="AN301" s="42"/>
      <c r="AO301" s="42"/>
      <c r="AP301" s="42"/>
      <c r="AQ301" s="41"/>
      <c r="AR301" s="41"/>
      <c r="AS301" s="41"/>
      <c r="AT301" s="41"/>
      <c r="AU301" s="42"/>
      <c r="AV301" s="42"/>
      <c r="AW301" s="42"/>
      <c r="AX301" s="42"/>
      <c r="AY301" s="42"/>
      <c r="AZ301" s="42"/>
      <c r="BA301" s="42"/>
      <c r="BB301" s="42"/>
      <c r="BC301" s="42"/>
      <c r="BD301" s="42"/>
      <c r="BE301" s="42"/>
      <c r="BF301" s="42"/>
    </row>
    <row r="302" spans="1:64" ht="18" customHeight="1" x14ac:dyDescent="0.2">
      <c r="A302" s="150" t="s">
        <v>236</v>
      </c>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41"/>
      <c r="AC302" s="41"/>
      <c r="AD302" s="41"/>
      <c r="AE302" s="41"/>
      <c r="AF302" s="41"/>
      <c r="AG302" s="41"/>
      <c r="AH302" s="68"/>
      <c r="AI302" s="68"/>
      <c r="AJ302" s="68"/>
      <c r="AK302" s="68"/>
      <c r="AL302" s="68"/>
      <c r="AM302" s="68"/>
      <c r="AN302" s="68"/>
      <c r="AO302" s="68"/>
      <c r="AP302" s="68"/>
      <c r="AQ302" s="41"/>
      <c r="AR302" s="41"/>
      <c r="AS302" s="41"/>
      <c r="AT302" s="41"/>
      <c r="AU302" s="152" t="s">
        <v>316</v>
      </c>
      <c r="AV302" s="149"/>
      <c r="AW302" s="149"/>
      <c r="AX302" s="149"/>
      <c r="AY302" s="149"/>
      <c r="AZ302" s="149"/>
      <c r="BA302" s="149"/>
      <c r="BB302" s="149"/>
      <c r="BC302" s="149"/>
      <c r="BD302" s="149"/>
      <c r="BE302" s="149"/>
      <c r="BF302" s="149"/>
    </row>
    <row r="303" spans="1:64" ht="12" customHeight="1" x14ac:dyDescent="0.2">
      <c r="AB303" s="41"/>
      <c r="AC303" s="41"/>
      <c r="AD303" s="41"/>
      <c r="AE303" s="41"/>
      <c r="AF303" s="41"/>
      <c r="AG303" s="41"/>
      <c r="AH303" s="47" t="s">
        <v>2</v>
      </c>
      <c r="AI303" s="47"/>
      <c r="AJ303" s="47"/>
      <c r="AK303" s="47"/>
      <c r="AL303" s="47"/>
      <c r="AM303" s="47"/>
      <c r="AN303" s="47"/>
      <c r="AO303" s="47"/>
      <c r="AP303" s="47"/>
      <c r="AQ303" s="41"/>
      <c r="AR303" s="41"/>
      <c r="AS303" s="41"/>
      <c r="AT303" s="41"/>
      <c r="AU303" s="47" t="s">
        <v>219</v>
      </c>
      <c r="AV303" s="47"/>
      <c r="AW303" s="47"/>
      <c r="AX303" s="47"/>
      <c r="AY303" s="47"/>
      <c r="AZ303" s="47"/>
      <c r="BA303" s="47"/>
      <c r="BB303" s="47"/>
      <c r="BC303" s="47"/>
      <c r="BD303" s="47"/>
      <c r="BE303" s="47"/>
      <c r="BF303" s="47"/>
    </row>
  </sheetData>
  <mergeCells count="2194">
    <mergeCell ref="BE286:BL286"/>
    <mergeCell ref="A287:F287"/>
    <mergeCell ref="G287:S287"/>
    <mergeCell ref="T287:Y287"/>
    <mergeCell ref="Z287:AD287"/>
    <mergeCell ref="AE287:AJ287"/>
    <mergeCell ref="AK287:AP287"/>
    <mergeCell ref="AQ287:AV287"/>
    <mergeCell ref="AW287:BD287"/>
    <mergeCell ref="BE287:BL287"/>
    <mergeCell ref="AW285:BD285"/>
    <mergeCell ref="BE285:BL285"/>
    <mergeCell ref="A286:F286"/>
    <mergeCell ref="G286:S286"/>
    <mergeCell ref="T286:Y286"/>
    <mergeCell ref="Z286:AD286"/>
    <mergeCell ref="AE286:AJ286"/>
    <mergeCell ref="AK286:AP286"/>
    <mergeCell ref="AQ286:AV286"/>
    <mergeCell ref="AW286:BD286"/>
    <mergeCell ref="AQ284:AV284"/>
    <mergeCell ref="AW284:BD284"/>
    <mergeCell ref="BE284:BL284"/>
    <mergeCell ref="A285:F285"/>
    <mergeCell ref="G285:S285"/>
    <mergeCell ref="T285:Y285"/>
    <mergeCell ref="Z285:AD285"/>
    <mergeCell ref="AE285:AJ285"/>
    <mergeCell ref="AK285:AP285"/>
    <mergeCell ref="AQ285:AV285"/>
    <mergeCell ref="A284:F284"/>
    <mergeCell ref="G284:S284"/>
    <mergeCell ref="T284:Y284"/>
    <mergeCell ref="Z284:AD284"/>
    <mergeCell ref="AE284:AJ284"/>
    <mergeCell ref="AK284:AP284"/>
    <mergeCell ref="BE282:BL282"/>
    <mergeCell ref="A283:F283"/>
    <mergeCell ref="G283:S283"/>
    <mergeCell ref="T283:Y283"/>
    <mergeCell ref="Z283:AD283"/>
    <mergeCell ref="AE283:AJ283"/>
    <mergeCell ref="AK283:AP283"/>
    <mergeCell ref="AQ283:AV283"/>
    <mergeCell ref="AW283:BD283"/>
    <mergeCell ref="BE283:BL283"/>
    <mergeCell ref="AW281:BD281"/>
    <mergeCell ref="BE281:BL281"/>
    <mergeCell ref="A282:F282"/>
    <mergeCell ref="G282:S282"/>
    <mergeCell ref="T282:Y282"/>
    <mergeCell ref="Z282:AD282"/>
    <mergeCell ref="AE282:AJ282"/>
    <mergeCell ref="AK282:AP282"/>
    <mergeCell ref="AQ282:AV282"/>
    <mergeCell ref="AW282:BD282"/>
    <mergeCell ref="AQ280:AV280"/>
    <mergeCell ref="AW280:BD280"/>
    <mergeCell ref="BE280:BL280"/>
    <mergeCell ref="A281:F281"/>
    <mergeCell ref="G281:S281"/>
    <mergeCell ref="T281:Y281"/>
    <mergeCell ref="Z281:AD281"/>
    <mergeCell ref="AE281:AJ281"/>
    <mergeCell ref="AK281:AP281"/>
    <mergeCell ref="AQ281:AV281"/>
    <mergeCell ref="AK279:AP279"/>
    <mergeCell ref="AQ279:AV279"/>
    <mergeCell ref="AW279:BD279"/>
    <mergeCell ref="BE279:BL279"/>
    <mergeCell ref="A280:F280"/>
    <mergeCell ref="G280:S280"/>
    <mergeCell ref="T280:Y280"/>
    <mergeCell ref="Z280:AD280"/>
    <mergeCell ref="AE280:AJ280"/>
    <mergeCell ref="AK280:AP280"/>
    <mergeCell ref="AE278:AJ278"/>
    <mergeCell ref="AK278:AP278"/>
    <mergeCell ref="AQ278:AV278"/>
    <mergeCell ref="AW278:BD278"/>
    <mergeCell ref="BE278:BL278"/>
    <mergeCell ref="A279:F279"/>
    <mergeCell ref="G279:S279"/>
    <mergeCell ref="T279:Y279"/>
    <mergeCell ref="Z279:AD279"/>
    <mergeCell ref="AE279:AJ279"/>
    <mergeCell ref="A277:F277"/>
    <mergeCell ref="G277:S277"/>
    <mergeCell ref="T277:Y277"/>
    <mergeCell ref="Z277:AD277"/>
    <mergeCell ref="AE277:AJ277"/>
    <mergeCell ref="AK277:AP277"/>
    <mergeCell ref="AQ277:AV277"/>
    <mergeCell ref="AW277:BD277"/>
    <mergeCell ref="BE277:BL277"/>
    <mergeCell ref="AO268:AS268"/>
    <mergeCell ref="AT268:AW268"/>
    <mergeCell ref="AX268:BB268"/>
    <mergeCell ref="BC268:BG268"/>
    <mergeCell ref="BH268:BL268"/>
    <mergeCell ref="AX267:BB267"/>
    <mergeCell ref="BC267:BG267"/>
    <mergeCell ref="BH267:BL267"/>
    <mergeCell ref="A268:F268"/>
    <mergeCell ref="G268:P268"/>
    <mergeCell ref="Q268:U268"/>
    <mergeCell ref="V268:Y268"/>
    <mergeCell ref="Z268:AD268"/>
    <mergeCell ref="AE268:AI268"/>
    <mergeCell ref="AJ268:AN268"/>
    <mergeCell ref="BH266:BL266"/>
    <mergeCell ref="A267:F267"/>
    <mergeCell ref="G267:P267"/>
    <mergeCell ref="Q267:U267"/>
    <mergeCell ref="V267:Y267"/>
    <mergeCell ref="Z267:AD267"/>
    <mergeCell ref="AE267:AI267"/>
    <mergeCell ref="AJ267:AN267"/>
    <mergeCell ref="AO267:AS267"/>
    <mergeCell ref="AT267:AW267"/>
    <mergeCell ref="AE266:AI266"/>
    <mergeCell ref="AJ266:AN266"/>
    <mergeCell ref="AO266:AS266"/>
    <mergeCell ref="AT266:AW266"/>
    <mergeCell ref="AX266:BB266"/>
    <mergeCell ref="BC266:BG266"/>
    <mergeCell ref="AO265:AS265"/>
    <mergeCell ref="AT265:AW265"/>
    <mergeCell ref="AX265:BB265"/>
    <mergeCell ref="BC265:BG265"/>
    <mergeCell ref="BH265:BL265"/>
    <mergeCell ref="A266:F266"/>
    <mergeCell ref="G266:P266"/>
    <mergeCell ref="Q266:U266"/>
    <mergeCell ref="V266:Y266"/>
    <mergeCell ref="Z266:AD266"/>
    <mergeCell ref="AX264:BB264"/>
    <mergeCell ref="BC264:BG264"/>
    <mergeCell ref="BH264:BL264"/>
    <mergeCell ref="A265:F265"/>
    <mergeCell ref="G265:P265"/>
    <mergeCell ref="Q265:U265"/>
    <mergeCell ref="V265:Y265"/>
    <mergeCell ref="Z265:AD265"/>
    <mergeCell ref="AE265:AI265"/>
    <mergeCell ref="AJ265:AN265"/>
    <mergeCell ref="BH263:BL263"/>
    <mergeCell ref="A264:F264"/>
    <mergeCell ref="G264:P264"/>
    <mergeCell ref="Q264:U264"/>
    <mergeCell ref="V264:Y264"/>
    <mergeCell ref="Z264:AD264"/>
    <mergeCell ref="AE264:AI264"/>
    <mergeCell ref="AJ264:AN264"/>
    <mergeCell ref="AO264:AS264"/>
    <mergeCell ref="AT264:AW264"/>
    <mergeCell ref="AE263:AI263"/>
    <mergeCell ref="AJ263:AN263"/>
    <mergeCell ref="AO263:AS263"/>
    <mergeCell ref="AT263:AW263"/>
    <mergeCell ref="AX263:BB263"/>
    <mergeCell ref="BC263:BG263"/>
    <mergeCell ref="AO262:AS262"/>
    <mergeCell ref="AT262:AW262"/>
    <mergeCell ref="AX262:BB262"/>
    <mergeCell ref="BC262:BG262"/>
    <mergeCell ref="BH262:BL262"/>
    <mergeCell ref="A263:F263"/>
    <mergeCell ref="G263:P263"/>
    <mergeCell ref="Q263:U263"/>
    <mergeCell ref="V263:Y263"/>
    <mergeCell ref="Z263:AD263"/>
    <mergeCell ref="AX261:BB261"/>
    <mergeCell ref="BC261:BG261"/>
    <mergeCell ref="BH261:BL261"/>
    <mergeCell ref="A262:F262"/>
    <mergeCell ref="G262:P262"/>
    <mergeCell ref="Q262:U262"/>
    <mergeCell ref="V262:Y262"/>
    <mergeCell ref="Z262:AD262"/>
    <mergeCell ref="AE262:AI262"/>
    <mergeCell ref="AJ262:AN262"/>
    <mergeCell ref="BH260:BL260"/>
    <mergeCell ref="A261:F261"/>
    <mergeCell ref="G261:P261"/>
    <mergeCell ref="Q261:U261"/>
    <mergeCell ref="V261:Y261"/>
    <mergeCell ref="Z261:AD261"/>
    <mergeCell ref="AE261:AI261"/>
    <mergeCell ref="AJ261:AN261"/>
    <mergeCell ref="AO261:AS261"/>
    <mergeCell ref="AT261:AW261"/>
    <mergeCell ref="AE260:AI260"/>
    <mergeCell ref="AJ260:AN260"/>
    <mergeCell ref="AO260:AS260"/>
    <mergeCell ref="AT260:AW260"/>
    <mergeCell ref="AX260:BB260"/>
    <mergeCell ref="BC260:BG260"/>
    <mergeCell ref="AO259:AS259"/>
    <mergeCell ref="AT259:AW259"/>
    <mergeCell ref="AX259:BB259"/>
    <mergeCell ref="BC259:BG259"/>
    <mergeCell ref="BH259:BL259"/>
    <mergeCell ref="A260:F260"/>
    <mergeCell ref="G260:P260"/>
    <mergeCell ref="Q260:U260"/>
    <mergeCell ref="V260:Y260"/>
    <mergeCell ref="Z260:AD260"/>
    <mergeCell ref="AX258:BB258"/>
    <mergeCell ref="BC258:BG258"/>
    <mergeCell ref="BH258:BL258"/>
    <mergeCell ref="A259:F259"/>
    <mergeCell ref="G259:P259"/>
    <mergeCell ref="Q259:U259"/>
    <mergeCell ref="V259:Y259"/>
    <mergeCell ref="Z259:AD259"/>
    <mergeCell ref="AE259:AI259"/>
    <mergeCell ref="AJ259:AN259"/>
    <mergeCell ref="A258:F258"/>
    <mergeCell ref="G258:P258"/>
    <mergeCell ref="Q258:U258"/>
    <mergeCell ref="V258:Y258"/>
    <mergeCell ref="Z258:AD258"/>
    <mergeCell ref="AE258:AI258"/>
    <mergeCell ref="AJ258:AN258"/>
    <mergeCell ref="AO258:AS258"/>
    <mergeCell ref="AT258:AW258"/>
    <mergeCell ref="BG248:BL248"/>
    <mergeCell ref="BG247:BL247"/>
    <mergeCell ref="A248:F248"/>
    <mergeCell ref="G248:S248"/>
    <mergeCell ref="T248:Y248"/>
    <mergeCell ref="Z248:AD248"/>
    <mergeCell ref="AE248:AJ248"/>
    <mergeCell ref="AK248:AP248"/>
    <mergeCell ref="AQ248:AV248"/>
    <mergeCell ref="AW248:BA248"/>
    <mergeCell ref="BB248:BF248"/>
    <mergeCell ref="BG246:BL246"/>
    <mergeCell ref="A247:F247"/>
    <mergeCell ref="G247:S247"/>
    <mergeCell ref="T247:Y247"/>
    <mergeCell ref="Z247:AD247"/>
    <mergeCell ref="AE247:AJ247"/>
    <mergeCell ref="AK247:AP247"/>
    <mergeCell ref="AQ247:AV247"/>
    <mergeCell ref="AW247:BA247"/>
    <mergeCell ref="BB247:BF247"/>
    <mergeCell ref="BG245:BL245"/>
    <mergeCell ref="A246:F246"/>
    <mergeCell ref="G246:S246"/>
    <mergeCell ref="T246:Y246"/>
    <mergeCell ref="Z246:AD246"/>
    <mergeCell ref="AE246:AJ246"/>
    <mergeCell ref="AK246:AP246"/>
    <mergeCell ref="AQ246:AV246"/>
    <mergeCell ref="AW246:BA246"/>
    <mergeCell ref="BB246:BF246"/>
    <mergeCell ref="BG244:BL244"/>
    <mergeCell ref="A245:F245"/>
    <mergeCell ref="G245:S245"/>
    <mergeCell ref="T245:Y245"/>
    <mergeCell ref="Z245:AD245"/>
    <mergeCell ref="AE245:AJ245"/>
    <mergeCell ref="AK245:AP245"/>
    <mergeCell ref="AQ245:AV245"/>
    <mergeCell ref="AW245:BA245"/>
    <mergeCell ref="BB245:BF245"/>
    <mergeCell ref="BG243:BL243"/>
    <mergeCell ref="A244:F244"/>
    <mergeCell ref="G244:S244"/>
    <mergeCell ref="T244:Y244"/>
    <mergeCell ref="Z244:AD244"/>
    <mergeCell ref="AE244:AJ244"/>
    <mergeCell ref="AK244:AP244"/>
    <mergeCell ref="AQ244:AV244"/>
    <mergeCell ref="AW244:BA244"/>
    <mergeCell ref="BB244:BF244"/>
    <mergeCell ref="BG242:BL242"/>
    <mergeCell ref="A243:F243"/>
    <mergeCell ref="G243:S243"/>
    <mergeCell ref="T243:Y243"/>
    <mergeCell ref="Z243:AD243"/>
    <mergeCell ref="AE243:AJ243"/>
    <mergeCell ref="AK243:AP243"/>
    <mergeCell ref="AQ243:AV243"/>
    <mergeCell ref="AW243:BA243"/>
    <mergeCell ref="BB243:BF243"/>
    <mergeCell ref="BG241:BL241"/>
    <mergeCell ref="A242:F242"/>
    <mergeCell ref="G242:S242"/>
    <mergeCell ref="T242:Y242"/>
    <mergeCell ref="Z242:AD242"/>
    <mergeCell ref="AE242:AJ242"/>
    <mergeCell ref="AK242:AP242"/>
    <mergeCell ref="AQ242:AV242"/>
    <mergeCell ref="AW242:BA242"/>
    <mergeCell ref="BB242:BF242"/>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Z239:AD239"/>
    <mergeCell ref="AE239:AJ239"/>
    <mergeCell ref="AK239:AP239"/>
    <mergeCell ref="AQ239:AV239"/>
    <mergeCell ref="AW239:BA239"/>
    <mergeCell ref="BB239:BF239"/>
    <mergeCell ref="A238:F238"/>
    <mergeCell ref="G238:S238"/>
    <mergeCell ref="T238:Y238"/>
    <mergeCell ref="Z238:AD238"/>
    <mergeCell ref="AE238:AJ238"/>
    <mergeCell ref="AK238:AP238"/>
    <mergeCell ref="AQ238:AV238"/>
    <mergeCell ref="AW238:BA238"/>
    <mergeCell ref="BB238:BF238"/>
    <mergeCell ref="BJ196:BL196"/>
    <mergeCell ref="AR196:AT196"/>
    <mergeCell ref="AU196:AW196"/>
    <mergeCell ref="AX196:AZ196"/>
    <mergeCell ref="BA196:BC196"/>
    <mergeCell ref="BD196:BF196"/>
    <mergeCell ref="BG196:BI196"/>
    <mergeCell ref="BJ195:BL195"/>
    <mergeCell ref="A196:C196"/>
    <mergeCell ref="D196:V196"/>
    <mergeCell ref="W196:Y196"/>
    <mergeCell ref="Z196:AB196"/>
    <mergeCell ref="AC196:AE196"/>
    <mergeCell ref="AF196:AH196"/>
    <mergeCell ref="AI196:AK196"/>
    <mergeCell ref="AL196:AN196"/>
    <mergeCell ref="AO196:AQ196"/>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BJ193:BL193"/>
    <mergeCell ref="A194:C194"/>
    <mergeCell ref="D194:V194"/>
    <mergeCell ref="W194:Y194"/>
    <mergeCell ref="Z194:AB194"/>
    <mergeCell ref="AC194:AE194"/>
    <mergeCell ref="AF194:AH194"/>
    <mergeCell ref="AI194:AK194"/>
    <mergeCell ref="AL194:AN194"/>
    <mergeCell ref="AO194:AQ194"/>
    <mergeCell ref="AR193:AT193"/>
    <mergeCell ref="AU193:AW193"/>
    <mergeCell ref="AX193:AZ193"/>
    <mergeCell ref="BA193:BC193"/>
    <mergeCell ref="BD193:BF193"/>
    <mergeCell ref="BG193:BI193"/>
    <mergeCell ref="A193:C193"/>
    <mergeCell ref="D193:V193"/>
    <mergeCell ref="W193:Y193"/>
    <mergeCell ref="Z193:AB193"/>
    <mergeCell ref="AC193:AE193"/>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Y175:BC175"/>
    <mergeCell ref="BD175:BH175"/>
    <mergeCell ref="BI175:BM175"/>
    <mergeCell ref="BN175:BR175"/>
    <mergeCell ref="A176:T176"/>
    <mergeCell ref="U176:Y176"/>
    <mergeCell ref="Z176:AD176"/>
    <mergeCell ref="AE176:AI176"/>
    <mergeCell ref="AJ176:AN176"/>
    <mergeCell ref="AO176:AS176"/>
    <mergeCell ref="BD174:BH174"/>
    <mergeCell ref="BI174:BM174"/>
    <mergeCell ref="BN174:BR174"/>
    <mergeCell ref="A175:T175"/>
    <mergeCell ref="U175:Y175"/>
    <mergeCell ref="Z175:AD175"/>
    <mergeCell ref="AE175:AI175"/>
    <mergeCell ref="AJ175:AN175"/>
    <mergeCell ref="AO175:AS175"/>
    <mergeCell ref="AT175:AX175"/>
    <mergeCell ref="Z174:AD174"/>
    <mergeCell ref="AE174:AI174"/>
    <mergeCell ref="AJ174:AN174"/>
    <mergeCell ref="AO174:AS174"/>
    <mergeCell ref="AT174:AX174"/>
    <mergeCell ref="AY174:BC174"/>
    <mergeCell ref="A173:T173"/>
    <mergeCell ref="U173:Y173"/>
    <mergeCell ref="Z173:AD173"/>
    <mergeCell ref="AE173:AI173"/>
    <mergeCell ref="AJ173:AN173"/>
    <mergeCell ref="AO173:AS173"/>
    <mergeCell ref="AT173:AX173"/>
    <mergeCell ref="AY173:BC173"/>
    <mergeCell ref="BD173:BH173"/>
    <mergeCell ref="BE164:BI164"/>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V153:AE153"/>
    <mergeCell ref="AF153:AJ153"/>
    <mergeCell ref="AK153:AO153"/>
    <mergeCell ref="AP153:AT153"/>
    <mergeCell ref="AU153:AY153"/>
    <mergeCell ref="AZ153:BD153"/>
    <mergeCell ref="A152:C152"/>
    <mergeCell ref="D152:P152"/>
    <mergeCell ref="Q152:U152"/>
    <mergeCell ref="V152:AE152"/>
    <mergeCell ref="AF152:AJ152"/>
    <mergeCell ref="AK152:AO152"/>
    <mergeCell ref="AP152:AT152"/>
    <mergeCell ref="AU152:AY152"/>
    <mergeCell ref="AZ152:BD152"/>
    <mergeCell ref="BE144:BI144"/>
    <mergeCell ref="BJ144:BN144"/>
    <mergeCell ref="BO144:BS144"/>
    <mergeCell ref="BT144:BX144"/>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AU132:AY132"/>
    <mergeCell ref="AZ132:BD132"/>
    <mergeCell ref="BE132:BI132"/>
    <mergeCell ref="BJ132:BN132"/>
    <mergeCell ref="BO132:BS132"/>
    <mergeCell ref="BT132:BX132"/>
    <mergeCell ref="A132:C132"/>
    <mergeCell ref="D132:P132"/>
    <mergeCell ref="Q132:U132"/>
    <mergeCell ref="V132:AE132"/>
    <mergeCell ref="AF132:AJ132"/>
    <mergeCell ref="AK132:AO132"/>
    <mergeCell ref="AP132:AT132"/>
    <mergeCell ref="AT122:AX122"/>
    <mergeCell ref="AY122:BC122"/>
    <mergeCell ref="BD122:BH122"/>
    <mergeCell ref="AT121:AX121"/>
    <mergeCell ref="AY121:BC121"/>
    <mergeCell ref="BD121:BH121"/>
    <mergeCell ref="A122:C122"/>
    <mergeCell ref="D122:T122"/>
    <mergeCell ref="U122:Y122"/>
    <mergeCell ref="Z122:AD122"/>
    <mergeCell ref="AE122:AI122"/>
    <mergeCell ref="AJ122:AN122"/>
    <mergeCell ref="AO122:AS122"/>
    <mergeCell ref="AT120:AX120"/>
    <mergeCell ref="AY120:BC120"/>
    <mergeCell ref="BD120:BH120"/>
    <mergeCell ref="A121:C121"/>
    <mergeCell ref="D121:T121"/>
    <mergeCell ref="U121:Y121"/>
    <mergeCell ref="Z121:AD121"/>
    <mergeCell ref="AE121:AI121"/>
    <mergeCell ref="AJ121:AN121"/>
    <mergeCell ref="AO121:AS121"/>
    <mergeCell ref="D120:T120"/>
    <mergeCell ref="U120:Y120"/>
    <mergeCell ref="Z120:AD120"/>
    <mergeCell ref="AE120:AI120"/>
    <mergeCell ref="AJ120:AN120"/>
    <mergeCell ref="AO120:AS120"/>
    <mergeCell ref="A119:C119"/>
    <mergeCell ref="D119:T119"/>
    <mergeCell ref="U119:Y119"/>
    <mergeCell ref="Z119:AD119"/>
    <mergeCell ref="AE119:AI119"/>
    <mergeCell ref="AJ119:AN119"/>
    <mergeCell ref="AO119:AS119"/>
    <mergeCell ref="BB110:BF110"/>
    <mergeCell ref="BG110:BK110"/>
    <mergeCell ref="BL110:BP110"/>
    <mergeCell ref="BQ110:BT110"/>
    <mergeCell ref="BU110:BY110"/>
    <mergeCell ref="BU109:BY109"/>
    <mergeCell ref="A110:C110"/>
    <mergeCell ref="D110:T110"/>
    <mergeCell ref="U110:Y110"/>
    <mergeCell ref="Z110:AD110"/>
    <mergeCell ref="AE110:AH110"/>
    <mergeCell ref="AI110:AM110"/>
    <mergeCell ref="AN110:AR110"/>
    <mergeCell ref="AS110:AW110"/>
    <mergeCell ref="AX110:BA110"/>
    <mergeCell ref="AS109:AW109"/>
    <mergeCell ref="AX109:BA109"/>
    <mergeCell ref="BB109:BF109"/>
    <mergeCell ref="BG109:BK109"/>
    <mergeCell ref="BL109:BP109"/>
    <mergeCell ref="BQ109:BT109"/>
    <mergeCell ref="BL108:BP108"/>
    <mergeCell ref="BQ108:BT108"/>
    <mergeCell ref="BU108:BY108"/>
    <mergeCell ref="A109:C109"/>
    <mergeCell ref="D109:T109"/>
    <mergeCell ref="U109:Y109"/>
    <mergeCell ref="Z109:AD109"/>
    <mergeCell ref="AE109:AH109"/>
    <mergeCell ref="AI109:AM109"/>
    <mergeCell ref="AN109:AR109"/>
    <mergeCell ref="AI108:AM108"/>
    <mergeCell ref="AN108:AR108"/>
    <mergeCell ref="AS108:AW108"/>
    <mergeCell ref="AX108:BA108"/>
    <mergeCell ref="BB108:BF108"/>
    <mergeCell ref="BG108:BK108"/>
    <mergeCell ref="BB107:BF107"/>
    <mergeCell ref="BG107:BK107"/>
    <mergeCell ref="BL107:BP107"/>
    <mergeCell ref="BQ107:BT107"/>
    <mergeCell ref="BU107:BY107"/>
    <mergeCell ref="A108:C108"/>
    <mergeCell ref="D108:T108"/>
    <mergeCell ref="U108:Y108"/>
    <mergeCell ref="Z108:AD108"/>
    <mergeCell ref="AE108:AH108"/>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A78:D78"/>
    <mergeCell ref="E78:W78"/>
    <mergeCell ref="X78:AB78"/>
    <mergeCell ref="AC78:AG78"/>
    <mergeCell ref="AH78:AL78"/>
    <mergeCell ref="AM78:AQ78"/>
    <mergeCell ref="AR78:AV78"/>
    <mergeCell ref="AW78:BA78"/>
    <mergeCell ref="BB78:BF78"/>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02:AA302"/>
    <mergeCell ref="AH302:AP302"/>
    <mergeCell ref="AU302:BF302"/>
    <mergeCell ref="AH303:AP303"/>
    <mergeCell ref="AU303:BF303"/>
    <mergeCell ref="A31:D31"/>
    <mergeCell ref="E31:T31"/>
    <mergeCell ref="U31:Y31"/>
    <mergeCell ref="Z31:AD31"/>
    <mergeCell ref="AE31:AH31"/>
    <mergeCell ref="A295:BL295"/>
    <mergeCell ref="A299:AA299"/>
    <mergeCell ref="AH299:AP299"/>
    <mergeCell ref="AU299:BF299"/>
    <mergeCell ref="AH300:AP300"/>
    <mergeCell ref="AU300:BF300"/>
    <mergeCell ref="AW276:BD276"/>
    <mergeCell ref="BE276:BL276"/>
    <mergeCell ref="A289:BL289"/>
    <mergeCell ref="A290:BL290"/>
    <mergeCell ref="A293:BL293"/>
    <mergeCell ref="A294:BL294"/>
    <mergeCell ref="A278:F278"/>
    <mergeCell ref="G278:S278"/>
    <mergeCell ref="T278:Y278"/>
    <mergeCell ref="Z278:AD278"/>
    <mergeCell ref="AQ275:AV275"/>
    <mergeCell ref="AW275:BD275"/>
    <mergeCell ref="BE275:BL275"/>
    <mergeCell ref="A276:F276"/>
    <mergeCell ref="G276:S276"/>
    <mergeCell ref="T276:Y276"/>
    <mergeCell ref="Z276:AD276"/>
    <mergeCell ref="AE276:AJ276"/>
    <mergeCell ref="AK276:AP276"/>
    <mergeCell ref="AQ276:AV276"/>
    <mergeCell ref="A275:F275"/>
    <mergeCell ref="G275:S275"/>
    <mergeCell ref="T275:Y275"/>
    <mergeCell ref="Z275:AD275"/>
    <mergeCell ref="AE275:AJ275"/>
    <mergeCell ref="AK275:AP275"/>
    <mergeCell ref="BE272:BL273"/>
    <mergeCell ref="A274:F274"/>
    <mergeCell ref="G274:S274"/>
    <mergeCell ref="T274:Y274"/>
    <mergeCell ref="Z274:AD274"/>
    <mergeCell ref="AE274:AJ274"/>
    <mergeCell ref="AK274:AP274"/>
    <mergeCell ref="AQ274:AV274"/>
    <mergeCell ref="AW274:BD274"/>
    <mergeCell ref="BE274:BL274"/>
    <mergeCell ref="A270:BL270"/>
    <mergeCell ref="A271:BL271"/>
    <mergeCell ref="A272:F273"/>
    <mergeCell ref="G272:S273"/>
    <mergeCell ref="T272:Y273"/>
    <mergeCell ref="Z272:AD273"/>
    <mergeCell ref="AE272:AJ273"/>
    <mergeCell ref="AK272:AP273"/>
    <mergeCell ref="AQ272:AV273"/>
    <mergeCell ref="AW272:BD273"/>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T253:AW254"/>
    <mergeCell ref="AX253:BG253"/>
    <mergeCell ref="BH253:BL254"/>
    <mergeCell ref="Z254:AD254"/>
    <mergeCell ref="AE254:AI254"/>
    <mergeCell ref="AX254:BB254"/>
    <mergeCell ref="BC254:BG254"/>
    <mergeCell ref="A251:BL251"/>
    <mergeCell ref="A252:F254"/>
    <mergeCell ref="G252:P254"/>
    <mergeCell ref="Q252:AN252"/>
    <mergeCell ref="AO252:BL252"/>
    <mergeCell ref="Q253:U254"/>
    <mergeCell ref="V253:Y254"/>
    <mergeCell ref="Z253:AI253"/>
    <mergeCell ref="AJ253:AN254"/>
    <mergeCell ref="AO253:AS254"/>
    <mergeCell ref="AK237:AP237"/>
    <mergeCell ref="AQ237:AV237"/>
    <mergeCell ref="AW237:BA237"/>
    <mergeCell ref="BB237:BF237"/>
    <mergeCell ref="BG237:BL237"/>
    <mergeCell ref="A250:BL250"/>
    <mergeCell ref="BG238:BL238"/>
    <mergeCell ref="A239:F239"/>
    <mergeCell ref="G239:S239"/>
    <mergeCell ref="T239:Y239"/>
    <mergeCell ref="AK236:AP236"/>
    <mergeCell ref="AQ236:AV236"/>
    <mergeCell ref="AW236:BA236"/>
    <mergeCell ref="BB236:BF236"/>
    <mergeCell ref="BG236:BL236"/>
    <mergeCell ref="A237:F237"/>
    <mergeCell ref="G237:S237"/>
    <mergeCell ref="T237:Y237"/>
    <mergeCell ref="Z237:AD237"/>
    <mergeCell ref="AE237:AJ237"/>
    <mergeCell ref="AK235:AP235"/>
    <mergeCell ref="AQ235:AV235"/>
    <mergeCell ref="AW235:BA235"/>
    <mergeCell ref="BB235:BF235"/>
    <mergeCell ref="BG235:BL235"/>
    <mergeCell ref="A236:F236"/>
    <mergeCell ref="G236:S236"/>
    <mergeCell ref="T236:Y236"/>
    <mergeCell ref="Z236:AD236"/>
    <mergeCell ref="AE236:AJ236"/>
    <mergeCell ref="AQ233:AV234"/>
    <mergeCell ref="AW233:BF233"/>
    <mergeCell ref="BG233:BL234"/>
    <mergeCell ref="AW234:BA234"/>
    <mergeCell ref="BB234:BF234"/>
    <mergeCell ref="A235:F235"/>
    <mergeCell ref="G235:S235"/>
    <mergeCell ref="T235:Y235"/>
    <mergeCell ref="Z235:AD235"/>
    <mergeCell ref="AE235:AJ235"/>
    <mergeCell ref="A233:F234"/>
    <mergeCell ref="G233:S234"/>
    <mergeCell ref="T233:Y234"/>
    <mergeCell ref="Z233:AD234"/>
    <mergeCell ref="AE233:AJ234"/>
    <mergeCell ref="AK233:AP234"/>
    <mergeCell ref="BP223:BS223"/>
    <mergeCell ref="A226:BL226"/>
    <mergeCell ref="A227:BL227"/>
    <mergeCell ref="A230:BL230"/>
    <mergeCell ref="A231:BL231"/>
    <mergeCell ref="A232:BL232"/>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BP221:BS221"/>
    <mergeCell ref="A222:M222"/>
    <mergeCell ref="N222:U222"/>
    <mergeCell ref="V222:Z222"/>
    <mergeCell ref="AA222:AE222"/>
    <mergeCell ref="AF222:AI222"/>
    <mergeCell ref="AJ222:AN222"/>
    <mergeCell ref="AO222:AR222"/>
    <mergeCell ref="AS222:AW222"/>
    <mergeCell ref="AX222:BA222"/>
    <mergeCell ref="AO221:AR221"/>
    <mergeCell ref="AS221:AW221"/>
    <mergeCell ref="AX221:BA221"/>
    <mergeCell ref="BB221:BF221"/>
    <mergeCell ref="BG221:BJ221"/>
    <mergeCell ref="BK221:BO221"/>
    <mergeCell ref="BB220:BF220"/>
    <mergeCell ref="BG220:BJ220"/>
    <mergeCell ref="BK220:BO220"/>
    <mergeCell ref="BP220:BS220"/>
    <mergeCell ref="A221:M221"/>
    <mergeCell ref="N221:U221"/>
    <mergeCell ref="V221:Z221"/>
    <mergeCell ref="AA221:AE221"/>
    <mergeCell ref="AF221:AI221"/>
    <mergeCell ref="AJ221:AN221"/>
    <mergeCell ref="AA220:AE220"/>
    <mergeCell ref="AF220:AI220"/>
    <mergeCell ref="AJ220:AN220"/>
    <mergeCell ref="AO220:AR220"/>
    <mergeCell ref="AS220:AW220"/>
    <mergeCell ref="AX220:BA220"/>
    <mergeCell ref="A217:BL217"/>
    <mergeCell ref="A218:BM218"/>
    <mergeCell ref="A219:M220"/>
    <mergeCell ref="N219:U220"/>
    <mergeCell ref="V219:Z220"/>
    <mergeCell ref="AA219:AI219"/>
    <mergeCell ref="AJ219:AR219"/>
    <mergeCell ref="AS219:BA219"/>
    <mergeCell ref="BB219:BJ219"/>
    <mergeCell ref="BK219:BS219"/>
    <mergeCell ref="AZ213:BD213"/>
    <mergeCell ref="A214:F214"/>
    <mergeCell ref="G214:S214"/>
    <mergeCell ref="T214:Z214"/>
    <mergeCell ref="AA214:AE214"/>
    <mergeCell ref="AF214:AJ214"/>
    <mergeCell ref="AK214:AO214"/>
    <mergeCell ref="AP214:AT214"/>
    <mergeCell ref="AU214:AY214"/>
    <mergeCell ref="AZ214:BD214"/>
    <mergeCell ref="AU212:AY212"/>
    <mergeCell ref="AZ212:BD212"/>
    <mergeCell ref="A213:F213"/>
    <mergeCell ref="G213:S213"/>
    <mergeCell ref="T213:Z213"/>
    <mergeCell ref="AA213:AE213"/>
    <mergeCell ref="AF213:AJ213"/>
    <mergeCell ref="AK213:AO213"/>
    <mergeCell ref="AP213:AT213"/>
    <mergeCell ref="AU213:AY213"/>
    <mergeCell ref="AP211:AT211"/>
    <mergeCell ref="AU211:AY211"/>
    <mergeCell ref="AZ211:BD211"/>
    <mergeCell ref="A212:F212"/>
    <mergeCell ref="G212:S212"/>
    <mergeCell ref="T212:Z212"/>
    <mergeCell ref="AA212:AE212"/>
    <mergeCell ref="AF212:AJ212"/>
    <mergeCell ref="AK212:AO212"/>
    <mergeCell ref="AP212:AT212"/>
    <mergeCell ref="A208:BL208"/>
    <mergeCell ref="A209:BD209"/>
    <mergeCell ref="A210:F211"/>
    <mergeCell ref="G210:S211"/>
    <mergeCell ref="T210:Z211"/>
    <mergeCell ref="AA210:AO210"/>
    <mergeCell ref="AP210:BD210"/>
    <mergeCell ref="AA211:AE211"/>
    <mergeCell ref="AF211:AJ211"/>
    <mergeCell ref="AK211:AO211"/>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1:BS201"/>
    <mergeCell ref="A202:F203"/>
    <mergeCell ref="G202:S203"/>
    <mergeCell ref="T202:Z203"/>
    <mergeCell ref="AA202:AO202"/>
    <mergeCell ref="AP202:BD202"/>
    <mergeCell ref="BE202:BS202"/>
    <mergeCell ref="AA203:AE203"/>
    <mergeCell ref="AF203:AJ203"/>
    <mergeCell ref="AK203:AO203"/>
    <mergeCell ref="BA192:BC192"/>
    <mergeCell ref="BD192:BF192"/>
    <mergeCell ref="BG192:BI192"/>
    <mergeCell ref="BJ192:BL192"/>
    <mergeCell ref="A199:BL199"/>
    <mergeCell ref="A200:BS200"/>
    <mergeCell ref="AF193:AH193"/>
    <mergeCell ref="AI193:AK193"/>
    <mergeCell ref="AL193:AN193"/>
    <mergeCell ref="AO193:AQ193"/>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BJ188:BL189"/>
    <mergeCell ref="W189:Y189"/>
    <mergeCell ref="Z189:AB189"/>
    <mergeCell ref="AC189:AE189"/>
    <mergeCell ref="AF189:AH189"/>
    <mergeCell ref="AI189:AK189"/>
    <mergeCell ref="AL189:AN189"/>
    <mergeCell ref="AO189:AQ189"/>
    <mergeCell ref="AR189:AT189"/>
    <mergeCell ref="BG187:BL187"/>
    <mergeCell ref="W188:AB188"/>
    <mergeCell ref="AC188:AH188"/>
    <mergeCell ref="AI188:AN188"/>
    <mergeCell ref="AO188:AT188"/>
    <mergeCell ref="AU188:AW189"/>
    <mergeCell ref="AX188:AZ189"/>
    <mergeCell ref="BA188:BC189"/>
    <mergeCell ref="BD188:BF189"/>
    <mergeCell ref="BG188:BI189"/>
    <mergeCell ref="A187:C189"/>
    <mergeCell ref="D187:V189"/>
    <mergeCell ref="W187:AH187"/>
    <mergeCell ref="AI187:AT187"/>
    <mergeCell ref="AU187:AZ187"/>
    <mergeCell ref="BA187:BF187"/>
    <mergeCell ref="AT172:AX172"/>
    <mergeCell ref="AY172:BC172"/>
    <mergeCell ref="BD172:BH172"/>
    <mergeCell ref="BI172:BM172"/>
    <mergeCell ref="BN172:BR172"/>
    <mergeCell ref="A186:BL186"/>
    <mergeCell ref="BI173:BM173"/>
    <mergeCell ref="BN173:BR173"/>
    <mergeCell ref="A174:T174"/>
    <mergeCell ref="U174:Y174"/>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51:AT151"/>
    <mergeCell ref="AU151:AY151"/>
    <mergeCell ref="AZ151:BD151"/>
    <mergeCell ref="BE151:BI151"/>
    <mergeCell ref="A166:BL166"/>
    <mergeCell ref="A167:BR167"/>
    <mergeCell ref="BE152:BI152"/>
    <mergeCell ref="A153:C153"/>
    <mergeCell ref="D153:P153"/>
    <mergeCell ref="Q153:U153"/>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BT131:BX131"/>
    <mergeCell ref="A146:BL146"/>
    <mergeCell ref="A147:C148"/>
    <mergeCell ref="D147:P148"/>
    <mergeCell ref="Q147:U148"/>
    <mergeCell ref="V147:AE148"/>
    <mergeCell ref="AF147:AT147"/>
    <mergeCell ref="AU147:BI147"/>
    <mergeCell ref="AF148:AJ148"/>
    <mergeCell ref="AK148:AO148"/>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18:AS118"/>
    <mergeCell ref="AT118:AX118"/>
    <mergeCell ref="AY118:BC118"/>
    <mergeCell ref="BD118:BH118"/>
    <mergeCell ref="A125:BL125"/>
    <mergeCell ref="A126:BL126"/>
    <mergeCell ref="AT119:AX119"/>
    <mergeCell ref="AY119:BC119"/>
    <mergeCell ref="BD119:BH119"/>
    <mergeCell ref="A120:C120"/>
    <mergeCell ref="AO117:AS117"/>
    <mergeCell ref="AT117:AX117"/>
    <mergeCell ref="AY117:BC117"/>
    <mergeCell ref="BD117:BH117"/>
    <mergeCell ref="A118:C118"/>
    <mergeCell ref="D118:T118"/>
    <mergeCell ref="U118:Y118"/>
    <mergeCell ref="Z118:AD118"/>
    <mergeCell ref="AE118:AI118"/>
    <mergeCell ref="AJ118:AN118"/>
    <mergeCell ref="AO116:AS116"/>
    <mergeCell ref="AT116:AX116"/>
    <mergeCell ref="AY116:BC116"/>
    <mergeCell ref="BD116:BH116"/>
    <mergeCell ref="A117:C117"/>
    <mergeCell ref="D117:T117"/>
    <mergeCell ref="U117:Y117"/>
    <mergeCell ref="Z117:AD117"/>
    <mergeCell ref="AE117:AI117"/>
    <mergeCell ref="AJ117:AN117"/>
    <mergeCell ref="A116:C116"/>
    <mergeCell ref="D116:T116"/>
    <mergeCell ref="U116:Y116"/>
    <mergeCell ref="Z116:AD116"/>
    <mergeCell ref="AE116:AI116"/>
    <mergeCell ref="AJ116:AN116"/>
    <mergeCell ref="AE115:AI115"/>
    <mergeCell ref="AJ115:AN115"/>
    <mergeCell ref="AO115:AS115"/>
    <mergeCell ref="AT115:AX115"/>
    <mergeCell ref="AY115:BC115"/>
    <mergeCell ref="BD115:BH115"/>
    <mergeCell ref="BQ106:BT106"/>
    <mergeCell ref="BU106:BY106"/>
    <mergeCell ref="A112:BL112"/>
    <mergeCell ref="A113:BH113"/>
    <mergeCell ref="A114:C115"/>
    <mergeCell ref="D114:T115"/>
    <mergeCell ref="U114:AN114"/>
    <mergeCell ref="AO114:BH114"/>
    <mergeCell ref="U115:Y115"/>
    <mergeCell ref="Z115:AD115"/>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7:AV77"/>
    <mergeCell ref="AW77:BA77"/>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 A192 A118">
    <cfRule type="cellIs" dxfId="68" priority="72" stopIfTrue="1" operator="equal">
      <formula>A105</formula>
    </cfRule>
  </conditionalFormatting>
  <conditionalFormatting sqref="A131:C131 A151:C151">
    <cfRule type="cellIs" dxfId="67" priority="73" stopIfTrue="1" operator="equal">
      <formula>A130</formula>
    </cfRule>
    <cfRule type="cellIs" dxfId="66" priority="74" stopIfTrue="1" operator="equal">
      <formula>0</formula>
    </cfRule>
  </conditionalFormatting>
  <conditionalFormatting sqref="A107">
    <cfRule type="cellIs" dxfId="65" priority="71" stopIfTrue="1" operator="equal">
      <formula>A106</formula>
    </cfRule>
  </conditionalFormatting>
  <conditionalFormatting sqref="A108">
    <cfRule type="cellIs" dxfId="64" priority="70" stopIfTrue="1" operator="equal">
      <formula>A107</formula>
    </cfRule>
  </conditionalFormatting>
  <conditionalFormatting sqref="A109">
    <cfRule type="cellIs" dxfId="63" priority="69" stopIfTrue="1" operator="equal">
      <formula>A108</formula>
    </cfRule>
  </conditionalFormatting>
  <conditionalFormatting sqref="A110">
    <cfRule type="cellIs" dxfId="62" priority="68" stopIfTrue="1" operator="equal">
      <formula>A109</formula>
    </cfRule>
  </conditionalFormatting>
  <conditionalFormatting sqref="A123">
    <cfRule type="cellIs" dxfId="61" priority="76" stopIfTrue="1" operator="equal">
      <formula>A118</formula>
    </cfRule>
  </conditionalFormatting>
  <conditionalFormatting sqref="A119">
    <cfRule type="cellIs" dxfId="60" priority="66" stopIfTrue="1" operator="equal">
      <formula>A118</formula>
    </cfRule>
  </conditionalFormatting>
  <conditionalFormatting sqref="A120">
    <cfRule type="cellIs" dxfId="59" priority="65" stopIfTrue="1" operator="equal">
      <formula>A119</formula>
    </cfRule>
  </conditionalFormatting>
  <conditionalFormatting sqref="A121">
    <cfRule type="cellIs" dxfId="58" priority="64" stopIfTrue="1" operator="equal">
      <formula>A120</formula>
    </cfRule>
  </conditionalFormatting>
  <conditionalFormatting sqref="A122">
    <cfRule type="cellIs" dxfId="57" priority="63" stopIfTrue="1" operator="equal">
      <formula>A121</formula>
    </cfRule>
  </conditionalFormatting>
  <conditionalFormatting sqref="A193">
    <cfRule type="cellIs" dxfId="56" priority="5" stopIfTrue="1" operator="equal">
      <formula>A192</formula>
    </cfRule>
  </conditionalFormatting>
  <conditionalFormatting sqref="A132:C132">
    <cfRule type="cellIs" dxfId="55" priority="60" stopIfTrue="1" operator="equal">
      <formula>A131</formula>
    </cfRule>
    <cfRule type="cellIs" dxfId="54" priority="61" stopIfTrue="1" operator="equal">
      <formula>0</formula>
    </cfRule>
  </conditionalFormatting>
  <conditionalFormatting sqref="A133:C133">
    <cfRule type="cellIs" dxfId="53" priority="58" stopIfTrue="1" operator="equal">
      <formula>A132</formula>
    </cfRule>
    <cfRule type="cellIs" dxfId="52" priority="59" stopIfTrue="1" operator="equal">
      <formula>0</formula>
    </cfRule>
  </conditionalFormatting>
  <conditionalFormatting sqref="A134:C134">
    <cfRule type="cellIs" dxfId="51" priority="56" stopIfTrue="1" operator="equal">
      <formula>A133</formula>
    </cfRule>
    <cfRule type="cellIs" dxfId="50" priority="57" stopIfTrue="1" operator="equal">
      <formula>0</formula>
    </cfRule>
  </conditionalFormatting>
  <conditionalFormatting sqref="A135:C135">
    <cfRule type="cellIs" dxfId="49" priority="54" stopIfTrue="1" operator="equal">
      <formula>A134</formula>
    </cfRule>
    <cfRule type="cellIs" dxfId="48" priority="55" stopIfTrue="1" operator="equal">
      <formula>0</formula>
    </cfRule>
  </conditionalFormatting>
  <conditionalFormatting sqref="A136:C136">
    <cfRule type="cellIs" dxfId="47" priority="52" stopIfTrue="1" operator="equal">
      <formula>A135</formula>
    </cfRule>
    <cfRule type="cellIs" dxfId="46" priority="53" stopIfTrue="1" operator="equal">
      <formula>0</formula>
    </cfRule>
  </conditionalFormatting>
  <conditionalFormatting sqref="A137:C137">
    <cfRule type="cellIs" dxfId="45" priority="50" stopIfTrue="1" operator="equal">
      <formula>A136</formula>
    </cfRule>
    <cfRule type="cellIs" dxfId="44" priority="51" stopIfTrue="1" operator="equal">
      <formula>0</formula>
    </cfRule>
  </conditionalFormatting>
  <conditionalFormatting sqref="A138:C138">
    <cfRule type="cellIs" dxfId="43" priority="48" stopIfTrue="1" operator="equal">
      <formula>A137</formula>
    </cfRule>
    <cfRule type="cellIs" dxfId="42" priority="49" stopIfTrue="1" operator="equal">
      <formula>0</formula>
    </cfRule>
  </conditionalFormatting>
  <conditionalFormatting sqref="A139:C139">
    <cfRule type="cellIs" dxfId="41" priority="46" stopIfTrue="1" operator="equal">
      <formula>A138</formula>
    </cfRule>
    <cfRule type="cellIs" dxfId="40" priority="47" stopIfTrue="1" operator="equal">
      <formula>0</formula>
    </cfRule>
  </conditionalFormatting>
  <conditionalFormatting sqref="A140:C140">
    <cfRule type="cellIs" dxfId="39" priority="44" stopIfTrue="1" operator="equal">
      <formula>A139</formula>
    </cfRule>
    <cfRule type="cellIs" dxfId="38" priority="45" stopIfTrue="1" operator="equal">
      <formula>0</formula>
    </cfRule>
  </conditionalFormatting>
  <conditionalFormatting sqref="A141:C141">
    <cfRule type="cellIs" dxfId="37" priority="42" stopIfTrue="1" operator="equal">
      <formula>A140</formula>
    </cfRule>
    <cfRule type="cellIs" dxfId="36" priority="43" stopIfTrue="1" operator="equal">
      <formula>0</formula>
    </cfRule>
  </conditionalFormatting>
  <conditionalFormatting sqref="A142:C142">
    <cfRule type="cellIs" dxfId="35" priority="40" stopIfTrue="1" operator="equal">
      <formula>A141</formula>
    </cfRule>
    <cfRule type="cellIs" dxfId="34" priority="41" stopIfTrue="1" operator="equal">
      <formula>0</formula>
    </cfRule>
  </conditionalFormatting>
  <conditionalFormatting sqref="A143:C143">
    <cfRule type="cellIs" dxfId="33" priority="38" stopIfTrue="1" operator="equal">
      <formula>A142</formula>
    </cfRule>
    <cfRule type="cellIs" dxfId="32" priority="39" stopIfTrue="1" operator="equal">
      <formula>0</formula>
    </cfRule>
  </conditionalFormatting>
  <conditionalFormatting sqref="A144:C144">
    <cfRule type="cellIs" dxfId="31" priority="36" stopIfTrue="1" operator="equal">
      <formula>A143</formula>
    </cfRule>
    <cfRule type="cellIs" dxfId="30" priority="37" stopIfTrue="1" operator="equal">
      <formula>0</formula>
    </cfRule>
  </conditionalFormatting>
  <conditionalFormatting sqref="A152:C152">
    <cfRule type="cellIs" dxfId="29" priority="32" stopIfTrue="1" operator="equal">
      <formula>A151</formula>
    </cfRule>
    <cfRule type="cellIs" dxfId="28" priority="33" stopIfTrue="1" operator="equal">
      <formula>0</formula>
    </cfRule>
  </conditionalFormatting>
  <conditionalFormatting sqref="A153:C153">
    <cfRule type="cellIs" dxfId="27" priority="30" stopIfTrue="1" operator="equal">
      <formula>A152</formula>
    </cfRule>
    <cfRule type="cellIs" dxfId="26" priority="31" stopIfTrue="1" operator="equal">
      <formula>0</formula>
    </cfRule>
  </conditionalFormatting>
  <conditionalFormatting sqref="A154:C154">
    <cfRule type="cellIs" dxfId="25" priority="28" stopIfTrue="1" operator="equal">
      <formula>A153</formula>
    </cfRule>
    <cfRule type="cellIs" dxfId="24" priority="29" stopIfTrue="1" operator="equal">
      <formula>0</formula>
    </cfRule>
  </conditionalFormatting>
  <conditionalFormatting sqref="A155:C155">
    <cfRule type="cellIs" dxfId="23" priority="26" stopIfTrue="1" operator="equal">
      <formula>A154</formula>
    </cfRule>
    <cfRule type="cellIs" dxfId="22" priority="27" stopIfTrue="1" operator="equal">
      <formula>0</formula>
    </cfRule>
  </conditionalFormatting>
  <conditionalFormatting sqref="A156:C156">
    <cfRule type="cellIs" dxfId="21" priority="24" stopIfTrue="1" operator="equal">
      <formula>A155</formula>
    </cfRule>
    <cfRule type="cellIs" dxfId="20" priority="25" stopIfTrue="1" operator="equal">
      <formula>0</formula>
    </cfRule>
  </conditionalFormatting>
  <conditionalFormatting sqref="A157:C157">
    <cfRule type="cellIs" dxfId="19" priority="22" stopIfTrue="1" operator="equal">
      <formula>A156</formula>
    </cfRule>
    <cfRule type="cellIs" dxfId="18" priority="23" stopIfTrue="1" operator="equal">
      <formula>0</formula>
    </cfRule>
  </conditionalFormatting>
  <conditionalFormatting sqref="A158:C158">
    <cfRule type="cellIs" dxfId="17" priority="20" stopIfTrue="1" operator="equal">
      <formula>A157</formula>
    </cfRule>
    <cfRule type="cellIs" dxfId="16" priority="21" stopIfTrue="1" operator="equal">
      <formula>0</formula>
    </cfRule>
  </conditionalFormatting>
  <conditionalFormatting sqref="A159:C159">
    <cfRule type="cellIs" dxfId="15" priority="18" stopIfTrue="1" operator="equal">
      <formula>A158</formula>
    </cfRule>
    <cfRule type="cellIs" dxfId="14" priority="19" stopIfTrue="1" operator="equal">
      <formula>0</formula>
    </cfRule>
  </conditionalFormatting>
  <conditionalFormatting sqref="A160:C160">
    <cfRule type="cellIs" dxfId="13" priority="16" stopIfTrue="1" operator="equal">
      <formula>A159</formula>
    </cfRule>
    <cfRule type="cellIs" dxfId="12" priority="17" stopIfTrue="1" operator="equal">
      <formula>0</formula>
    </cfRule>
  </conditionalFormatting>
  <conditionalFormatting sqref="A161:C161">
    <cfRule type="cellIs" dxfId="11" priority="14" stopIfTrue="1" operator="equal">
      <formula>A160</formula>
    </cfRule>
    <cfRule type="cellIs" dxfId="10" priority="15" stopIfTrue="1" operator="equal">
      <formula>0</formula>
    </cfRule>
  </conditionalFormatting>
  <conditionalFormatting sqref="A162:C162">
    <cfRule type="cellIs" dxfId="9" priority="12" stopIfTrue="1" operator="equal">
      <formula>A161</formula>
    </cfRule>
    <cfRule type="cellIs" dxfId="8" priority="13" stopIfTrue="1" operator="equal">
      <formula>0</formula>
    </cfRule>
  </conditionalFormatting>
  <conditionalFormatting sqref="A163:C163">
    <cfRule type="cellIs" dxfId="7" priority="10" stopIfTrue="1" operator="equal">
      <formula>A162</formula>
    </cfRule>
    <cfRule type="cellIs" dxfId="6" priority="11" stopIfTrue="1" operator="equal">
      <formula>0</formula>
    </cfRule>
  </conditionalFormatting>
  <conditionalFormatting sqref="A164:C164">
    <cfRule type="cellIs" dxfId="5" priority="8" stopIfTrue="1" operator="equal">
      <formula>A163</formula>
    </cfRule>
    <cfRule type="cellIs" dxfId="4" priority="9" stopIfTrue="1" operator="equal">
      <formula>0</formula>
    </cfRule>
  </conditionalFormatting>
  <conditionalFormatting sqref="A194">
    <cfRule type="cellIs" dxfId="3" priority="4" stopIfTrue="1" operator="equal">
      <formula>A193</formula>
    </cfRule>
  </conditionalFormatting>
  <conditionalFormatting sqref="A195">
    <cfRule type="cellIs" dxfId="2" priority="3" stopIfTrue="1" operator="equal">
      <formula>A194</formula>
    </cfRule>
  </conditionalFormatting>
  <conditionalFormatting sqref="A196">
    <cfRule type="cellIs" dxfId="1" priority="2" stopIfTrue="1" operator="equal">
      <formula>A195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4" t="s">
        <v>143</v>
      </c>
      <c r="AY1" s="104"/>
      <c r="AZ1" s="104"/>
      <c r="BA1" s="104"/>
      <c r="BB1" s="104"/>
      <c r="BC1" s="104"/>
      <c r="BD1" s="104"/>
      <c r="BE1" s="104"/>
      <c r="BF1" s="104"/>
      <c r="BG1" s="104"/>
      <c r="BH1" s="104"/>
      <c r="BI1" s="104"/>
      <c r="BJ1" s="104"/>
      <c r="BK1" s="104"/>
      <c r="BL1" s="104"/>
    </row>
    <row r="2" spans="1:79" ht="14.25" customHeight="1" x14ac:dyDescent="0.2">
      <c r="A2" s="121" t="s">
        <v>359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row>
    <row r="4" spans="1:79" ht="15" customHeight="1" x14ac:dyDescent="0.2">
      <c r="A4" s="27" t="s">
        <v>198</v>
      </c>
      <c r="B4" s="148" t="s">
        <v>234</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24"/>
      <c r="AH4" s="57" t="s">
        <v>233</v>
      </c>
      <c r="AI4" s="57"/>
      <c r="AJ4" s="57"/>
      <c r="AK4" s="57"/>
      <c r="AL4" s="57"/>
      <c r="AM4" s="57"/>
      <c r="AN4" s="57"/>
      <c r="AO4" s="57"/>
      <c r="AP4" s="57"/>
      <c r="AQ4" s="57"/>
      <c r="AR4" s="57"/>
      <c r="AS4" s="24"/>
      <c r="AT4" s="153" t="s">
        <v>239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48" t="s">
        <v>227</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24"/>
      <c r="AH7" s="57" t="s">
        <v>351</v>
      </c>
      <c r="AI7" s="57"/>
      <c r="AJ7" s="57"/>
      <c r="AK7" s="57"/>
      <c r="AL7" s="57"/>
      <c r="AM7" s="57"/>
      <c r="AN7" s="57"/>
      <c r="AO7" s="57"/>
      <c r="AP7" s="57"/>
      <c r="AQ7" s="57"/>
      <c r="AR7" s="57"/>
      <c r="AS7" s="57"/>
      <c r="AT7" s="57"/>
      <c r="AU7" s="57"/>
      <c r="AV7" s="57"/>
      <c r="AW7" s="57"/>
      <c r="AX7" s="57"/>
      <c r="AY7" s="57"/>
      <c r="AZ7" s="57"/>
      <c r="BA7" s="57"/>
      <c r="BB7" s="31"/>
      <c r="BC7" s="153" t="s">
        <v>239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348</v>
      </c>
      <c r="C10" s="57"/>
      <c r="D10" s="57"/>
      <c r="E10" s="57"/>
      <c r="F10" s="57"/>
      <c r="G10" s="57"/>
      <c r="H10" s="57"/>
      <c r="I10" s="57"/>
      <c r="J10" s="57"/>
      <c r="K10" s="57"/>
      <c r="L10" s="57"/>
      <c r="N10" s="57" t="s">
        <v>349</v>
      </c>
      <c r="O10" s="57"/>
      <c r="P10" s="57"/>
      <c r="Q10" s="57"/>
      <c r="R10" s="57"/>
      <c r="S10" s="57"/>
      <c r="T10" s="57"/>
      <c r="U10" s="57"/>
      <c r="V10" s="57"/>
      <c r="W10" s="57"/>
      <c r="X10" s="57"/>
      <c r="Y10" s="57"/>
      <c r="Z10" s="31"/>
      <c r="AA10" s="57" t="s">
        <v>350</v>
      </c>
      <c r="AB10" s="57"/>
      <c r="AC10" s="57"/>
      <c r="AD10" s="57"/>
      <c r="AE10" s="57"/>
      <c r="AF10" s="57"/>
      <c r="AG10" s="57"/>
      <c r="AH10" s="57"/>
      <c r="AI10" s="57"/>
      <c r="AJ10" s="31"/>
      <c r="AK10" s="183" t="s">
        <v>229</v>
      </c>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36"/>
      <c r="BL10" s="153" t="s">
        <v>240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3" t="s">
        <v>352</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row>
    <row r="16" spans="1:79" ht="15" customHeight="1" x14ac:dyDescent="0.2">
      <c r="A16" s="52" t="s">
        <v>241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8" t="s">
        <v>166</v>
      </c>
      <c r="B17" s="98"/>
      <c r="C17" s="98"/>
      <c r="D17" s="98"/>
      <c r="E17" s="98"/>
      <c r="F17" s="98"/>
      <c r="G17" s="46" t="s">
        <v>20</v>
      </c>
      <c r="H17" s="46"/>
      <c r="I17" s="46"/>
      <c r="J17" s="46"/>
      <c r="K17" s="46"/>
      <c r="L17" s="46"/>
      <c r="M17" s="46"/>
      <c r="N17" s="46"/>
      <c r="O17" s="46"/>
      <c r="P17" s="46"/>
      <c r="Q17" s="46"/>
      <c r="R17" s="46"/>
      <c r="S17" s="46"/>
      <c r="T17" s="46" t="s">
        <v>242</v>
      </c>
      <c r="U17" s="46"/>
      <c r="V17" s="46"/>
      <c r="W17" s="46"/>
      <c r="X17" s="46"/>
      <c r="Y17" s="46"/>
      <c r="Z17" s="46"/>
      <c r="AA17" s="46" t="s">
        <v>243</v>
      </c>
      <c r="AB17" s="46"/>
      <c r="AC17" s="46"/>
      <c r="AD17" s="46"/>
      <c r="AE17" s="46"/>
      <c r="AF17" s="46"/>
      <c r="AG17" s="46"/>
      <c r="AH17" s="46" t="s">
        <v>244</v>
      </c>
      <c r="AI17" s="46"/>
      <c r="AJ17" s="46"/>
      <c r="AK17" s="46"/>
      <c r="AL17" s="46"/>
      <c r="AM17" s="46"/>
      <c r="AN17" s="46"/>
      <c r="AO17" s="46"/>
      <c r="AP17" s="46"/>
      <c r="AQ17" s="46"/>
      <c r="AR17" s="46"/>
      <c r="AS17" s="46"/>
      <c r="AT17" s="46"/>
      <c r="AU17" s="46"/>
      <c r="AV17" s="46" t="s">
        <v>353</v>
      </c>
      <c r="AW17" s="46"/>
      <c r="AX17" s="46"/>
      <c r="AY17" s="46"/>
      <c r="AZ17" s="46"/>
      <c r="BA17" s="46"/>
      <c r="BB17" s="46"/>
      <c r="BC17" s="46"/>
      <c r="BD17" s="46"/>
      <c r="BE17" s="46"/>
      <c r="BF17" s="46"/>
      <c r="BG17" s="46"/>
      <c r="BH17" s="46"/>
      <c r="BI17" s="46"/>
      <c r="BJ17" s="46"/>
      <c r="BK17" s="46"/>
      <c r="BL17" s="46"/>
    </row>
    <row r="18" spans="1:79" ht="48" customHeight="1" x14ac:dyDescent="0.2">
      <c r="A18" s="98"/>
      <c r="B18" s="98"/>
      <c r="C18" s="98"/>
      <c r="D18" s="98"/>
      <c r="E18" s="98"/>
      <c r="F18" s="98"/>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134" customFormat="1" ht="12.75" customHeight="1" x14ac:dyDescent="0.2">
      <c r="A21" s="184">
        <v>2111</v>
      </c>
      <c r="B21" s="184"/>
      <c r="C21" s="184"/>
      <c r="D21" s="184"/>
      <c r="E21" s="184"/>
      <c r="F21" s="184"/>
      <c r="G21" s="128" t="s">
        <v>252</v>
      </c>
      <c r="H21" s="129"/>
      <c r="I21" s="129"/>
      <c r="J21" s="129"/>
      <c r="K21" s="129"/>
      <c r="L21" s="129"/>
      <c r="M21" s="129"/>
      <c r="N21" s="129"/>
      <c r="O21" s="129"/>
      <c r="P21" s="129"/>
      <c r="Q21" s="129"/>
      <c r="R21" s="129"/>
      <c r="S21" s="130"/>
      <c r="T21" s="185">
        <v>1154689</v>
      </c>
      <c r="U21" s="185"/>
      <c r="V21" s="185"/>
      <c r="W21" s="185"/>
      <c r="X21" s="185"/>
      <c r="Y21" s="185"/>
      <c r="Z21" s="185"/>
      <c r="AA21" s="185">
        <v>1395000</v>
      </c>
      <c r="AB21" s="185"/>
      <c r="AC21" s="185"/>
      <c r="AD21" s="185"/>
      <c r="AE21" s="185"/>
      <c r="AF21" s="185"/>
      <c r="AG21" s="185"/>
      <c r="AH21" s="185">
        <v>1650500</v>
      </c>
      <c r="AI21" s="185"/>
      <c r="AJ21" s="185"/>
      <c r="AK21" s="185"/>
      <c r="AL21" s="185"/>
      <c r="AM21" s="185"/>
      <c r="AN21" s="185"/>
      <c r="AO21" s="185">
        <v>0</v>
      </c>
      <c r="AP21" s="185"/>
      <c r="AQ21" s="185"/>
      <c r="AR21" s="185"/>
      <c r="AS21" s="185"/>
      <c r="AT21" s="185"/>
      <c r="AU21" s="185"/>
      <c r="AV21" s="184"/>
      <c r="AW21" s="184"/>
      <c r="AX21" s="184"/>
      <c r="AY21" s="184"/>
      <c r="AZ21" s="184"/>
      <c r="BA21" s="184"/>
      <c r="BB21" s="184"/>
      <c r="BC21" s="184"/>
      <c r="BD21" s="184"/>
      <c r="BE21" s="184"/>
      <c r="BF21" s="184"/>
      <c r="BG21" s="184"/>
      <c r="BH21" s="184"/>
      <c r="BI21" s="184"/>
      <c r="BJ21" s="184"/>
      <c r="BK21" s="184"/>
      <c r="BL21" s="184"/>
      <c r="CA21" s="134" t="s">
        <v>65</v>
      </c>
    </row>
    <row r="22" spans="1:79" s="134" customFormat="1" ht="12.75" customHeight="1" x14ac:dyDescent="0.2">
      <c r="A22" s="184">
        <v>2120</v>
      </c>
      <c r="B22" s="184"/>
      <c r="C22" s="184"/>
      <c r="D22" s="184"/>
      <c r="E22" s="184"/>
      <c r="F22" s="184"/>
      <c r="G22" s="128" t="s">
        <v>253</v>
      </c>
      <c r="H22" s="129"/>
      <c r="I22" s="129"/>
      <c r="J22" s="129"/>
      <c r="K22" s="129"/>
      <c r="L22" s="129"/>
      <c r="M22" s="129"/>
      <c r="N22" s="129"/>
      <c r="O22" s="129"/>
      <c r="P22" s="129"/>
      <c r="Q22" s="129"/>
      <c r="R22" s="129"/>
      <c r="S22" s="130"/>
      <c r="T22" s="185">
        <v>288359</v>
      </c>
      <c r="U22" s="185"/>
      <c r="V22" s="185"/>
      <c r="W22" s="185"/>
      <c r="X22" s="185"/>
      <c r="Y22" s="185"/>
      <c r="Z22" s="185"/>
      <c r="AA22" s="185">
        <v>306900</v>
      </c>
      <c r="AB22" s="185"/>
      <c r="AC22" s="185"/>
      <c r="AD22" s="185"/>
      <c r="AE22" s="185"/>
      <c r="AF22" s="185"/>
      <c r="AG22" s="185"/>
      <c r="AH22" s="185">
        <v>363100</v>
      </c>
      <c r="AI22" s="185"/>
      <c r="AJ22" s="185"/>
      <c r="AK22" s="185"/>
      <c r="AL22" s="185"/>
      <c r="AM22" s="185"/>
      <c r="AN22" s="185"/>
      <c r="AO22" s="185">
        <v>0</v>
      </c>
      <c r="AP22" s="185"/>
      <c r="AQ22" s="185"/>
      <c r="AR22" s="185"/>
      <c r="AS22" s="185"/>
      <c r="AT22" s="185"/>
      <c r="AU22" s="185"/>
      <c r="AV22" s="184"/>
      <c r="AW22" s="184"/>
      <c r="AX22" s="184"/>
      <c r="AY22" s="184"/>
      <c r="AZ22" s="184"/>
      <c r="BA22" s="184"/>
      <c r="BB22" s="184"/>
      <c r="BC22" s="184"/>
      <c r="BD22" s="184"/>
      <c r="BE22" s="184"/>
      <c r="BF22" s="184"/>
      <c r="BG22" s="184"/>
      <c r="BH22" s="184"/>
      <c r="BI22" s="184"/>
      <c r="BJ22" s="184"/>
      <c r="BK22" s="184"/>
      <c r="BL22" s="184"/>
    </row>
    <row r="23" spans="1:79" s="134" customFormat="1" ht="25.5" customHeight="1" x14ac:dyDescent="0.2">
      <c r="A23" s="184">
        <v>2210</v>
      </c>
      <c r="B23" s="184"/>
      <c r="C23" s="184"/>
      <c r="D23" s="184"/>
      <c r="E23" s="184"/>
      <c r="F23" s="184"/>
      <c r="G23" s="128" t="s">
        <v>254</v>
      </c>
      <c r="H23" s="129"/>
      <c r="I23" s="129"/>
      <c r="J23" s="129"/>
      <c r="K23" s="129"/>
      <c r="L23" s="129"/>
      <c r="M23" s="129"/>
      <c r="N23" s="129"/>
      <c r="O23" s="129"/>
      <c r="P23" s="129"/>
      <c r="Q23" s="129"/>
      <c r="R23" s="129"/>
      <c r="S23" s="130"/>
      <c r="T23" s="185">
        <v>39750</v>
      </c>
      <c r="U23" s="185"/>
      <c r="V23" s="185"/>
      <c r="W23" s="185"/>
      <c r="X23" s="185"/>
      <c r="Y23" s="185"/>
      <c r="Z23" s="185"/>
      <c r="AA23" s="185">
        <v>43600</v>
      </c>
      <c r="AB23" s="185"/>
      <c r="AC23" s="185"/>
      <c r="AD23" s="185"/>
      <c r="AE23" s="185"/>
      <c r="AF23" s="185"/>
      <c r="AG23" s="185"/>
      <c r="AH23" s="185">
        <v>40000</v>
      </c>
      <c r="AI23" s="185"/>
      <c r="AJ23" s="185"/>
      <c r="AK23" s="185"/>
      <c r="AL23" s="185"/>
      <c r="AM23" s="185"/>
      <c r="AN23" s="185"/>
      <c r="AO23" s="185">
        <v>0</v>
      </c>
      <c r="AP23" s="185"/>
      <c r="AQ23" s="185"/>
      <c r="AR23" s="185"/>
      <c r="AS23" s="185"/>
      <c r="AT23" s="185"/>
      <c r="AU23" s="185"/>
      <c r="AV23" s="184"/>
      <c r="AW23" s="184"/>
      <c r="AX23" s="184"/>
      <c r="AY23" s="184"/>
      <c r="AZ23" s="184"/>
      <c r="BA23" s="184"/>
      <c r="BB23" s="184"/>
      <c r="BC23" s="184"/>
      <c r="BD23" s="184"/>
      <c r="BE23" s="184"/>
      <c r="BF23" s="184"/>
      <c r="BG23" s="184"/>
      <c r="BH23" s="184"/>
      <c r="BI23" s="184"/>
      <c r="BJ23" s="184"/>
      <c r="BK23" s="184"/>
      <c r="BL23" s="184"/>
    </row>
    <row r="24" spans="1:79" s="134" customFormat="1" ht="12.75" customHeight="1" x14ac:dyDescent="0.2">
      <c r="A24" s="184">
        <v>2240</v>
      </c>
      <c r="B24" s="184"/>
      <c r="C24" s="184"/>
      <c r="D24" s="184"/>
      <c r="E24" s="184"/>
      <c r="F24" s="184"/>
      <c r="G24" s="128" t="s">
        <v>255</v>
      </c>
      <c r="H24" s="129"/>
      <c r="I24" s="129"/>
      <c r="J24" s="129"/>
      <c r="K24" s="129"/>
      <c r="L24" s="129"/>
      <c r="M24" s="129"/>
      <c r="N24" s="129"/>
      <c r="O24" s="129"/>
      <c r="P24" s="129"/>
      <c r="Q24" s="129"/>
      <c r="R24" s="129"/>
      <c r="S24" s="130"/>
      <c r="T24" s="185">
        <v>118900</v>
      </c>
      <c r="U24" s="185"/>
      <c r="V24" s="185"/>
      <c r="W24" s="185"/>
      <c r="X24" s="185"/>
      <c r="Y24" s="185"/>
      <c r="Z24" s="185"/>
      <c r="AA24" s="185">
        <v>135000</v>
      </c>
      <c r="AB24" s="185"/>
      <c r="AC24" s="185"/>
      <c r="AD24" s="185"/>
      <c r="AE24" s="185"/>
      <c r="AF24" s="185"/>
      <c r="AG24" s="185"/>
      <c r="AH24" s="185">
        <v>105000</v>
      </c>
      <c r="AI24" s="185"/>
      <c r="AJ24" s="185"/>
      <c r="AK24" s="185"/>
      <c r="AL24" s="185"/>
      <c r="AM24" s="185"/>
      <c r="AN24" s="185"/>
      <c r="AO24" s="185">
        <v>0</v>
      </c>
      <c r="AP24" s="185"/>
      <c r="AQ24" s="185"/>
      <c r="AR24" s="185"/>
      <c r="AS24" s="185"/>
      <c r="AT24" s="185"/>
      <c r="AU24" s="185"/>
      <c r="AV24" s="184"/>
      <c r="AW24" s="184"/>
      <c r="AX24" s="184"/>
      <c r="AY24" s="184"/>
      <c r="AZ24" s="184"/>
      <c r="BA24" s="184"/>
      <c r="BB24" s="184"/>
      <c r="BC24" s="184"/>
      <c r="BD24" s="184"/>
      <c r="BE24" s="184"/>
      <c r="BF24" s="184"/>
      <c r="BG24" s="184"/>
      <c r="BH24" s="184"/>
      <c r="BI24" s="184"/>
      <c r="BJ24" s="184"/>
      <c r="BK24" s="184"/>
      <c r="BL24" s="184"/>
    </row>
    <row r="25" spans="1:79" s="134" customFormat="1" ht="12.75" customHeight="1" x14ac:dyDescent="0.2">
      <c r="A25" s="184">
        <v>2250</v>
      </c>
      <c r="B25" s="184"/>
      <c r="C25" s="184"/>
      <c r="D25" s="184"/>
      <c r="E25" s="184"/>
      <c r="F25" s="184"/>
      <c r="G25" s="128" t="s">
        <v>256</v>
      </c>
      <c r="H25" s="129"/>
      <c r="I25" s="129"/>
      <c r="J25" s="129"/>
      <c r="K25" s="129"/>
      <c r="L25" s="129"/>
      <c r="M25" s="129"/>
      <c r="N25" s="129"/>
      <c r="O25" s="129"/>
      <c r="P25" s="129"/>
      <c r="Q25" s="129"/>
      <c r="R25" s="129"/>
      <c r="S25" s="130"/>
      <c r="T25" s="185">
        <v>0</v>
      </c>
      <c r="U25" s="185"/>
      <c r="V25" s="185"/>
      <c r="W25" s="185"/>
      <c r="X25" s="185"/>
      <c r="Y25" s="185"/>
      <c r="Z25" s="185"/>
      <c r="AA25" s="185">
        <v>0</v>
      </c>
      <c r="AB25" s="185"/>
      <c r="AC25" s="185"/>
      <c r="AD25" s="185"/>
      <c r="AE25" s="185"/>
      <c r="AF25" s="185"/>
      <c r="AG25" s="185"/>
      <c r="AH25" s="185">
        <v>3000</v>
      </c>
      <c r="AI25" s="185"/>
      <c r="AJ25" s="185"/>
      <c r="AK25" s="185"/>
      <c r="AL25" s="185"/>
      <c r="AM25" s="185"/>
      <c r="AN25" s="185"/>
      <c r="AO25" s="185">
        <v>0</v>
      </c>
      <c r="AP25" s="185"/>
      <c r="AQ25" s="185"/>
      <c r="AR25" s="185"/>
      <c r="AS25" s="185"/>
      <c r="AT25" s="185"/>
      <c r="AU25" s="185"/>
      <c r="AV25" s="184"/>
      <c r="AW25" s="184"/>
      <c r="AX25" s="184"/>
      <c r="AY25" s="184"/>
      <c r="AZ25" s="184"/>
      <c r="BA25" s="184"/>
      <c r="BB25" s="184"/>
      <c r="BC25" s="184"/>
      <c r="BD25" s="184"/>
      <c r="BE25" s="184"/>
      <c r="BF25" s="184"/>
      <c r="BG25" s="184"/>
      <c r="BH25" s="184"/>
      <c r="BI25" s="184"/>
      <c r="BJ25" s="184"/>
      <c r="BK25" s="184"/>
      <c r="BL25" s="184"/>
    </row>
    <row r="26" spans="1:79" s="134" customFormat="1" ht="12.75" customHeight="1" x14ac:dyDescent="0.2">
      <c r="A26" s="184">
        <v>2271</v>
      </c>
      <c r="B26" s="184"/>
      <c r="C26" s="184"/>
      <c r="D26" s="184"/>
      <c r="E26" s="184"/>
      <c r="F26" s="184"/>
      <c r="G26" s="128" t="s">
        <v>257</v>
      </c>
      <c r="H26" s="129"/>
      <c r="I26" s="129"/>
      <c r="J26" s="129"/>
      <c r="K26" s="129"/>
      <c r="L26" s="129"/>
      <c r="M26" s="129"/>
      <c r="N26" s="129"/>
      <c r="O26" s="129"/>
      <c r="P26" s="129"/>
      <c r="Q26" s="129"/>
      <c r="R26" s="129"/>
      <c r="S26" s="130"/>
      <c r="T26" s="185">
        <v>73095</v>
      </c>
      <c r="U26" s="185"/>
      <c r="V26" s="185"/>
      <c r="W26" s="185"/>
      <c r="X26" s="185"/>
      <c r="Y26" s="185"/>
      <c r="Z26" s="185"/>
      <c r="AA26" s="185">
        <v>84740</v>
      </c>
      <c r="AB26" s="185"/>
      <c r="AC26" s="185"/>
      <c r="AD26" s="185"/>
      <c r="AE26" s="185"/>
      <c r="AF26" s="185"/>
      <c r="AG26" s="185"/>
      <c r="AH26" s="185">
        <v>95000</v>
      </c>
      <c r="AI26" s="185"/>
      <c r="AJ26" s="185"/>
      <c r="AK26" s="185"/>
      <c r="AL26" s="185"/>
      <c r="AM26" s="185"/>
      <c r="AN26" s="185"/>
      <c r="AO26" s="185">
        <v>0</v>
      </c>
      <c r="AP26" s="185"/>
      <c r="AQ26" s="185"/>
      <c r="AR26" s="185"/>
      <c r="AS26" s="185"/>
      <c r="AT26" s="185"/>
      <c r="AU26" s="185"/>
      <c r="AV26" s="184"/>
      <c r="AW26" s="184"/>
      <c r="AX26" s="184"/>
      <c r="AY26" s="184"/>
      <c r="AZ26" s="184"/>
      <c r="BA26" s="184"/>
      <c r="BB26" s="184"/>
      <c r="BC26" s="184"/>
      <c r="BD26" s="184"/>
      <c r="BE26" s="184"/>
      <c r="BF26" s="184"/>
      <c r="BG26" s="184"/>
      <c r="BH26" s="184"/>
      <c r="BI26" s="184"/>
      <c r="BJ26" s="184"/>
      <c r="BK26" s="184"/>
      <c r="BL26" s="184"/>
    </row>
    <row r="27" spans="1:79" s="134" customFormat="1" ht="25.5" customHeight="1" x14ac:dyDescent="0.2">
      <c r="A27" s="184">
        <v>2272</v>
      </c>
      <c r="B27" s="184"/>
      <c r="C27" s="184"/>
      <c r="D27" s="184"/>
      <c r="E27" s="184"/>
      <c r="F27" s="184"/>
      <c r="G27" s="128" t="s">
        <v>258</v>
      </c>
      <c r="H27" s="129"/>
      <c r="I27" s="129"/>
      <c r="J27" s="129"/>
      <c r="K27" s="129"/>
      <c r="L27" s="129"/>
      <c r="M27" s="129"/>
      <c r="N27" s="129"/>
      <c r="O27" s="129"/>
      <c r="P27" s="129"/>
      <c r="Q27" s="129"/>
      <c r="R27" s="129"/>
      <c r="S27" s="130"/>
      <c r="T27" s="185">
        <v>829</v>
      </c>
      <c r="U27" s="185"/>
      <c r="V27" s="185"/>
      <c r="W27" s="185"/>
      <c r="X27" s="185"/>
      <c r="Y27" s="185"/>
      <c r="Z27" s="185"/>
      <c r="AA27" s="185">
        <v>1650</v>
      </c>
      <c r="AB27" s="185"/>
      <c r="AC27" s="185"/>
      <c r="AD27" s="185"/>
      <c r="AE27" s="185"/>
      <c r="AF27" s="185"/>
      <c r="AG27" s="185"/>
      <c r="AH27" s="185">
        <v>3570</v>
      </c>
      <c r="AI27" s="185"/>
      <c r="AJ27" s="185"/>
      <c r="AK27" s="185"/>
      <c r="AL27" s="185"/>
      <c r="AM27" s="185"/>
      <c r="AN27" s="185"/>
      <c r="AO27" s="185">
        <v>0</v>
      </c>
      <c r="AP27" s="185"/>
      <c r="AQ27" s="185"/>
      <c r="AR27" s="185"/>
      <c r="AS27" s="185"/>
      <c r="AT27" s="185"/>
      <c r="AU27" s="185"/>
      <c r="AV27" s="184"/>
      <c r="AW27" s="184"/>
      <c r="AX27" s="184"/>
      <c r="AY27" s="184"/>
      <c r="AZ27" s="184"/>
      <c r="BA27" s="184"/>
      <c r="BB27" s="184"/>
      <c r="BC27" s="184"/>
      <c r="BD27" s="184"/>
      <c r="BE27" s="184"/>
      <c r="BF27" s="184"/>
      <c r="BG27" s="184"/>
      <c r="BH27" s="184"/>
      <c r="BI27" s="184"/>
      <c r="BJ27" s="184"/>
      <c r="BK27" s="184"/>
      <c r="BL27" s="184"/>
    </row>
    <row r="28" spans="1:79" s="134" customFormat="1" ht="12.75" customHeight="1" x14ac:dyDescent="0.2">
      <c r="A28" s="184">
        <v>2273</v>
      </c>
      <c r="B28" s="184"/>
      <c r="C28" s="184"/>
      <c r="D28" s="184"/>
      <c r="E28" s="184"/>
      <c r="F28" s="184"/>
      <c r="G28" s="128" t="s">
        <v>259</v>
      </c>
      <c r="H28" s="129"/>
      <c r="I28" s="129"/>
      <c r="J28" s="129"/>
      <c r="K28" s="129"/>
      <c r="L28" s="129"/>
      <c r="M28" s="129"/>
      <c r="N28" s="129"/>
      <c r="O28" s="129"/>
      <c r="P28" s="129"/>
      <c r="Q28" s="129"/>
      <c r="R28" s="129"/>
      <c r="S28" s="130"/>
      <c r="T28" s="185">
        <v>24008</v>
      </c>
      <c r="U28" s="185"/>
      <c r="V28" s="185"/>
      <c r="W28" s="185"/>
      <c r="X28" s="185"/>
      <c r="Y28" s="185"/>
      <c r="Z28" s="185"/>
      <c r="AA28" s="185">
        <v>30340</v>
      </c>
      <c r="AB28" s="185"/>
      <c r="AC28" s="185"/>
      <c r="AD28" s="185"/>
      <c r="AE28" s="185"/>
      <c r="AF28" s="185"/>
      <c r="AG28" s="185"/>
      <c r="AH28" s="185">
        <v>39200</v>
      </c>
      <c r="AI28" s="185"/>
      <c r="AJ28" s="185"/>
      <c r="AK28" s="185"/>
      <c r="AL28" s="185"/>
      <c r="AM28" s="185"/>
      <c r="AN28" s="185"/>
      <c r="AO28" s="185">
        <v>0</v>
      </c>
      <c r="AP28" s="185"/>
      <c r="AQ28" s="185"/>
      <c r="AR28" s="185"/>
      <c r="AS28" s="185"/>
      <c r="AT28" s="185"/>
      <c r="AU28" s="185"/>
      <c r="AV28" s="184"/>
      <c r="AW28" s="184"/>
      <c r="AX28" s="184"/>
      <c r="AY28" s="184"/>
      <c r="AZ28" s="184"/>
      <c r="BA28" s="184"/>
      <c r="BB28" s="184"/>
      <c r="BC28" s="184"/>
      <c r="BD28" s="184"/>
      <c r="BE28" s="184"/>
      <c r="BF28" s="184"/>
      <c r="BG28" s="184"/>
      <c r="BH28" s="184"/>
      <c r="BI28" s="184"/>
      <c r="BJ28" s="184"/>
      <c r="BK28" s="184"/>
      <c r="BL28" s="184"/>
    </row>
    <row r="29" spans="1:79" s="134" customFormat="1" ht="25.5" customHeight="1" x14ac:dyDescent="0.2">
      <c r="A29" s="184">
        <v>2275</v>
      </c>
      <c r="B29" s="184"/>
      <c r="C29" s="184"/>
      <c r="D29" s="184"/>
      <c r="E29" s="184"/>
      <c r="F29" s="184"/>
      <c r="G29" s="128" t="s">
        <v>260</v>
      </c>
      <c r="H29" s="129"/>
      <c r="I29" s="129"/>
      <c r="J29" s="129"/>
      <c r="K29" s="129"/>
      <c r="L29" s="129"/>
      <c r="M29" s="129"/>
      <c r="N29" s="129"/>
      <c r="O29" s="129"/>
      <c r="P29" s="129"/>
      <c r="Q29" s="129"/>
      <c r="R29" s="129"/>
      <c r="S29" s="130"/>
      <c r="T29" s="185">
        <v>329</v>
      </c>
      <c r="U29" s="185"/>
      <c r="V29" s="185"/>
      <c r="W29" s="185"/>
      <c r="X29" s="185"/>
      <c r="Y29" s="185"/>
      <c r="Z29" s="185"/>
      <c r="AA29" s="185">
        <v>560</v>
      </c>
      <c r="AB29" s="185"/>
      <c r="AC29" s="185"/>
      <c r="AD29" s="185"/>
      <c r="AE29" s="185"/>
      <c r="AF29" s="185"/>
      <c r="AG29" s="185"/>
      <c r="AH29" s="185">
        <v>630</v>
      </c>
      <c r="AI29" s="185"/>
      <c r="AJ29" s="185"/>
      <c r="AK29" s="185"/>
      <c r="AL29" s="185"/>
      <c r="AM29" s="185"/>
      <c r="AN29" s="185"/>
      <c r="AO29" s="185">
        <v>0</v>
      </c>
      <c r="AP29" s="185"/>
      <c r="AQ29" s="185"/>
      <c r="AR29" s="185"/>
      <c r="AS29" s="185"/>
      <c r="AT29" s="185"/>
      <c r="AU29" s="185"/>
      <c r="AV29" s="184"/>
      <c r="AW29" s="184"/>
      <c r="AX29" s="184"/>
      <c r="AY29" s="184"/>
      <c r="AZ29" s="184"/>
      <c r="BA29" s="184"/>
      <c r="BB29" s="184"/>
      <c r="BC29" s="184"/>
      <c r="BD29" s="184"/>
      <c r="BE29" s="184"/>
      <c r="BF29" s="184"/>
      <c r="BG29" s="184"/>
      <c r="BH29" s="184"/>
      <c r="BI29" s="184"/>
      <c r="BJ29" s="184"/>
      <c r="BK29" s="184"/>
      <c r="BL29" s="184"/>
    </row>
    <row r="30" spans="1:79" s="134" customFormat="1" ht="38.25" customHeight="1" x14ac:dyDescent="0.2">
      <c r="A30" s="184">
        <v>2282</v>
      </c>
      <c r="B30" s="184"/>
      <c r="C30" s="184"/>
      <c r="D30" s="184"/>
      <c r="E30" s="184"/>
      <c r="F30" s="184"/>
      <c r="G30" s="128" t="s">
        <v>261</v>
      </c>
      <c r="H30" s="129"/>
      <c r="I30" s="129"/>
      <c r="J30" s="129"/>
      <c r="K30" s="129"/>
      <c r="L30" s="129"/>
      <c r="M30" s="129"/>
      <c r="N30" s="129"/>
      <c r="O30" s="129"/>
      <c r="P30" s="129"/>
      <c r="Q30" s="129"/>
      <c r="R30" s="129"/>
      <c r="S30" s="130"/>
      <c r="T30" s="185">
        <v>0</v>
      </c>
      <c r="U30" s="185"/>
      <c r="V30" s="185"/>
      <c r="W30" s="185"/>
      <c r="X30" s="185"/>
      <c r="Y30" s="185"/>
      <c r="Z30" s="185"/>
      <c r="AA30" s="185">
        <v>0</v>
      </c>
      <c r="AB30" s="185"/>
      <c r="AC30" s="185"/>
      <c r="AD30" s="185"/>
      <c r="AE30" s="185"/>
      <c r="AF30" s="185"/>
      <c r="AG30" s="185"/>
      <c r="AH30" s="185">
        <v>3000</v>
      </c>
      <c r="AI30" s="185"/>
      <c r="AJ30" s="185"/>
      <c r="AK30" s="185"/>
      <c r="AL30" s="185"/>
      <c r="AM30" s="185"/>
      <c r="AN30" s="185"/>
      <c r="AO30" s="185">
        <v>0</v>
      </c>
      <c r="AP30" s="185"/>
      <c r="AQ30" s="185"/>
      <c r="AR30" s="185"/>
      <c r="AS30" s="185"/>
      <c r="AT30" s="185"/>
      <c r="AU30" s="185"/>
      <c r="AV30" s="184"/>
      <c r="AW30" s="184"/>
      <c r="AX30" s="184"/>
      <c r="AY30" s="184"/>
      <c r="AZ30" s="184"/>
      <c r="BA30" s="184"/>
      <c r="BB30" s="184"/>
      <c r="BC30" s="184"/>
      <c r="BD30" s="184"/>
      <c r="BE30" s="184"/>
      <c r="BF30" s="184"/>
      <c r="BG30" s="184"/>
      <c r="BH30" s="184"/>
      <c r="BI30" s="184"/>
      <c r="BJ30" s="184"/>
      <c r="BK30" s="184"/>
      <c r="BL30" s="184"/>
    </row>
    <row r="31" spans="1:79" s="134" customFormat="1" ht="12.75" customHeight="1" x14ac:dyDescent="0.2">
      <c r="A31" s="184">
        <v>2800</v>
      </c>
      <c r="B31" s="184"/>
      <c r="C31" s="184"/>
      <c r="D31" s="184"/>
      <c r="E31" s="184"/>
      <c r="F31" s="184"/>
      <c r="G31" s="128" t="s">
        <v>262</v>
      </c>
      <c r="H31" s="129"/>
      <c r="I31" s="129"/>
      <c r="J31" s="129"/>
      <c r="K31" s="129"/>
      <c r="L31" s="129"/>
      <c r="M31" s="129"/>
      <c r="N31" s="129"/>
      <c r="O31" s="129"/>
      <c r="P31" s="129"/>
      <c r="Q31" s="129"/>
      <c r="R31" s="129"/>
      <c r="S31" s="130"/>
      <c r="T31" s="185">
        <v>0</v>
      </c>
      <c r="U31" s="185"/>
      <c r="V31" s="185"/>
      <c r="W31" s="185"/>
      <c r="X31" s="185"/>
      <c r="Y31" s="185"/>
      <c r="Z31" s="185"/>
      <c r="AA31" s="185">
        <v>100</v>
      </c>
      <c r="AB31" s="185"/>
      <c r="AC31" s="185"/>
      <c r="AD31" s="185"/>
      <c r="AE31" s="185"/>
      <c r="AF31" s="185"/>
      <c r="AG31" s="185"/>
      <c r="AH31" s="185">
        <v>0</v>
      </c>
      <c r="AI31" s="185"/>
      <c r="AJ31" s="185"/>
      <c r="AK31" s="185"/>
      <c r="AL31" s="185"/>
      <c r="AM31" s="185"/>
      <c r="AN31" s="185"/>
      <c r="AO31" s="185">
        <v>0</v>
      </c>
      <c r="AP31" s="185"/>
      <c r="AQ31" s="185"/>
      <c r="AR31" s="185"/>
      <c r="AS31" s="185"/>
      <c r="AT31" s="185"/>
      <c r="AU31" s="185"/>
      <c r="AV31" s="184"/>
      <c r="AW31" s="184"/>
      <c r="AX31" s="184"/>
      <c r="AY31" s="184"/>
      <c r="AZ31" s="184"/>
      <c r="BA31" s="184"/>
      <c r="BB31" s="184"/>
      <c r="BC31" s="184"/>
      <c r="BD31" s="184"/>
      <c r="BE31" s="184"/>
      <c r="BF31" s="184"/>
      <c r="BG31" s="184"/>
      <c r="BH31" s="184"/>
      <c r="BI31" s="184"/>
      <c r="BJ31" s="184"/>
      <c r="BK31" s="184"/>
      <c r="BL31" s="184"/>
    </row>
    <row r="33" spans="1:79" ht="15" customHeight="1" x14ac:dyDescent="0.2">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354</v>
      </c>
      <c r="AV35" s="46"/>
      <c r="AW35" s="46"/>
      <c r="AX35" s="46"/>
      <c r="AY35" s="46"/>
      <c r="AZ35" s="46"/>
      <c r="BA35" s="46"/>
      <c r="BB35" s="46"/>
      <c r="BC35" s="46"/>
      <c r="BD35" s="46"/>
      <c r="BE35" s="46" t="s">
        <v>355</v>
      </c>
      <c r="BF35" s="46"/>
      <c r="BG35" s="46"/>
      <c r="BH35" s="46"/>
      <c r="BI35" s="46"/>
      <c r="BJ35" s="46"/>
      <c r="BK35" s="46"/>
      <c r="BL35" s="46"/>
      <c r="BM35" s="46"/>
      <c r="BN35" s="46"/>
    </row>
    <row r="36" spans="1:79" ht="15" customHeight="1" x14ac:dyDescent="0.2">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
      <c r="A37" s="112" t="s">
        <v>187</v>
      </c>
      <c r="B37" s="112"/>
      <c r="C37" s="112"/>
      <c r="D37" s="112"/>
      <c r="E37" s="112"/>
      <c r="F37" s="112"/>
      <c r="G37" s="113" t="s">
        <v>78</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c r="AF37" s="112" t="s">
        <v>91</v>
      </c>
      <c r="AG37" s="112"/>
      <c r="AH37" s="112"/>
      <c r="AI37" s="112"/>
      <c r="AJ37" s="112"/>
      <c r="AK37" s="112" t="s">
        <v>92</v>
      </c>
      <c r="AL37" s="112"/>
      <c r="AM37" s="112"/>
      <c r="AN37" s="112"/>
      <c r="AO37" s="112"/>
      <c r="AP37" s="112"/>
      <c r="AQ37" s="112"/>
      <c r="AR37" s="112"/>
      <c r="AS37" s="112"/>
      <c r="AT37" s="112"/>
      <c r="AU37" s="112" t="s">
        <v>139</v>
      </c>
      <c r="AV37" s="112"/>
      <c r="AW37" s="112"/>
      <c r="AX37" s="112"/>
      <c r="AY37" s="112"/>
      <c r="AZ37" s="112"/>
      <c r="BA37" s="112"/>
      <c r="BB37" s="112"/>
      <c r="BC37" s="112"/>
      <c r="BD37" s="112"/>
      <c r="BE37" s="112" t="s">
        <v>141</v>
      </c>
      <c r="BF37" s="112"/>
      <c r="BG37" s="112"/>
      <c r="BH37" s="112"/>
      <c r="BI37" s="112"/>
      <c r="BJ37" s="112"/>
      <c r="BK37" s="112"/>
      <c r="BL37" s="112"/>
      <c r="BM37" s="112"/>
      <c r="BN37" s="112"/>
      <c r="CA37" t="s">
        <v>66</v>
      </c>
    </row>
    <row r="38" spans="1:79" s="7" customFormat="1" x14ac:dyDescent="0.2">
      <c r="A38" s="116"/>
      <c r="B38" s="116"/>
      <c r="C38" s="116"/>
      <c r="D38" s="116"/>
      <c r="E38" s="116"/>
      <c r="F38" s="116"/>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9"/>
      <c r="AF38" s="116"/>
      <c r="AG38" s="116"/>
      <c r="AH38" s="116"/>
      <c r="AI38" s="116"/>
      <c r="AJ38" s="116"/>
      <c r="AK38" s="116"/>
      <c r="AL38" s="116"/>
      <c r="AM38" s="116"/>
      <c r="AN38" s="116"/>
      <c r="AO38" s="116"/>
      <c r="AP38" s="116"/>
      <c r="AQ38" s="116"/>
      <c r="AR38" s="116"/>
      <c r="AS38" s="116"/>
      <c r="AT38" s="116"/>
      <c r="AU38" s="120"/>
      <c r="AV38" s="120"/>
      <c r="AW38" s="120"/>
      <c r="AX38" s="120"/>
      <c r="AY38" s="120"/>
      <c r="AZ38" s="120"/>
      <c r="BA38" s="120"/>
      <c r="BB38" s="120"/>
      <c r="BC38" s="120"/>
      <c r="BD38" s="120"/>
      <c r="BE38" s="120"/>
      <c r="BF38" s="120"/>
      <c r="BG38" s="120"/>
      <c r="BH38" s="120"/>
      <c r="BI38" s="120"/>
      <c r="BJ38" s="120"/>
      <c r="BK38" s="120"/>
      <c r="BL38" s="120"/>
      <c r="BM38" s="120"/>
      <c r="BN38" s="120"/>
      <c r="CA38" s="7" t="s">
        <v>67</v>
      </c>
    </row>
    <row r="40" spans="1:79" ht="14.25" customHeight="1" x14ac:dyDescent="0.2">
      <c r="A40" s="54" t="s">
        <v>356</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row>
    <row r="41" spans="1:79" ht="15" customHeight="1"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row>
    <row r="43" spans="1:79" s="1" customFormat="1" ht="28.5" hidden="1" customHeight="1" x14ac:dyDescent="0.2">
      <c r="A43" s="122"/>
      <c r="B43" s="122"/>
      <c r="C43" s="122"/>
      <c r="D43" s="122"/>
      <c r="E43" s="122"/>
      <c r="F43" s="122"/>
      <c r="G43" s="123" t="s">
        <v>1</v>
      </c>
      <c r="H43" s="124"/>
      <c r="I43" s="124"/>
      <c r="J43" s="124"/>
      <c r="K43" s="124"/>
      <c r="L43" s="124"/>
      <c r="M43" s="124"/>
      <c r="N43" s="124"/>
      <c r="O43" s="124"/>
      <c r="P43" s="124"/>
      <c r="Q43" s="124"/>
      <c r="R43" s="124"/>
      <c r="S43" s="124"/>
      <c r="T43" s="124" t="s">
        <v>101</v>
      </c>
      <c r="U43" s="124"/>
      <c r="V43" s="124"/>
      <c r="W43" s="124"/>
      <c r="X43" s="124"/>
      <c r="Y43" s="124"/>
      <c r="Z43" s="124"/>
      <c r="AA43" s="124" t="s">
        <v>102</v>
      </c>
      <c r="AB43" s="124"/>
      <c r="AC43" s="124"/>
      <c r="AD43" s="124"/>
      <c r="AE43" s="124"/>
      <c r="AF43" s="124"/>
      <c r="AG43" s="124"/>
      <c r="AH43" s="124" t="s">
        <v>103</v>
      </c>
      <c r="AI43" s="124"/>
      <c r="AJ43" s="124"/>
      <c r="AK43" s="124"/>
      <c r="AL43" s="124"/>
      <c r="AM43" s="124"/>
      <c r="AN43" s="126"/>
      <c r="AO43" s="123" t="s">
        <v>104</v>
      </c>
      <c r="AP43" s="124"/>
      <c r="AQ43" s="124"/>
      <c r="AR43" s="124"/>
      <c r="AS43" s="124"/>
      <c r="AT43" s="124"/>
      <c r="AU43" s="124"/>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122" t="s">
        <v>179</v>
      </c>
      <c r="B44" s="122"/>
      <c r="C44" s="122"/>
      <c r="D44" s="122"/>
      <c r="E44" s="122"/>
      <c r="F44" s="122"/>
      <c r="G44" s="186"/>
      <c r="H44" s="186"/>
      <c r="I44" s="186"/>
      <c r="J44" s="186"/>
      <c r="K44" s="186"/>
      <c r="L44" s="186"/>
      <c r="M44" s="186"/>
      <c r="N44" s="186"/>
      <c r="O44" s="186"/>
      <c r="P44" s="186"/>
      <c r="Q44" s="186"/>
      <c r="R44" s="186"/>
      <c r="S44" s="186"/>
      <c r="T44" s="187">
        <v>1699959</v>
      </c>
      <c r="U44" s="187"/>
      <c r="V44" s="187"/>
      <c r="W44" s="187"/>
      <c r="X44" s="187"/>
      <c r="Y44" s="187"/>
      <c r="Z44" s="187"/>
      <c r="AA44" s="187">
        <v>1997890</v>
      </c>
      <c r="AB44" s="187"/>
      <c r="AC44" s="187"/>
      <c r="AD44" s="187"/>
      <c r="AE44" s="187"/>
      <c r="AF44" s="187"/>
      <c r="AG44" s="187"/>
      <c r="AH44" s="187">
        <v>2303000</v>
      </c>
      <c r="AI44" s="187"/>
      <c r="AJ44" s="187"/>
      <c r="AK44" s="187"/>
      <c r="AL44" s="187"/>
      <c r="AM44" s="187"/>
      <c r="AN44" s="187"/>
      <c r="AO44" s="187">
        <v>0</v>
      </c>
      <c r="AP44" s="187"/>
      <c r="AQ44" s="187"/>
      <c r="AR44" s="187"/>
      <c r="AS44" s="187"/>
      <c r="AT44" s="187"/>
      <c r="AU44" s="187"/>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03" t="s">
        <v>360</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row>
    <row r="48" spans="1:79" ht="15" x14ac:dyDescent="0.25">
      <c r="A48" s="125" t="s">
        <v>241</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row>
    <row r="49" spans="1:79" ht="12.95" customHeight="1" x14ac:dyDescent="0.2">
      <c r="A49" s="46" t="s">
        <v>3</v>
      </c>
      <c r="B49" s="46"/>
      <c r="C49" s="46"/>
      <c r="D49" s="46"/>
      <c r="E49" s="46"/>
      <c r="F49" s="46"/>
      <c r="G49" s="46" t="s">
        <v>20</v>
      </c>
      <c r="H49" s="46"/>
      <c r="I49" s="46"/>
      <c r="J49" s="46"/>
      <c r="K49" s="46"/>
      <c r="L49" s="46"/>
      <c r="M49" s="46"/>
      <c r="N49" s="46"/>
      <c r="O49" s="46"/>
      <c r="P49" s="46"/>
      <c r="Q49" s="46"/>
      <c r="R49" s="46"/>
      <c r="S49" s="46"/>
      <c r="T49" s="46" t="s">
        <v>245</v>
      </c>
      <c r="U49" s="46"/>
      <c r="V49" s="46"/>
      <c r="W49" s="46"/>
      <c r="X49" s="46"/>
      <c r="Y49" s="46"/>
      <c r="Z49" s="46"/>
      <c r="AA49" s="46"/>
      <c r="AB49" s="46"/>
      <c r="AC49" s="46"/>
      <c r="AD49" s="46"/>
      <c r="AE49" s="46"/>
      <c r="AF49" s="46"/>
      <c r="AG49" s="46"/>
      <c r="AH49" s="46" t="s">
        <v>247</v>
      </c>
      <c r="AI49" s="46"/>
      <c r="AJ49" s="46"/>
      <c r="AK49" s="46"/>
      <c r="AL49" s="46"/>
      <c r="AM49" s="46"/>
      <c r="AN49" s="46"/>
      <c r="AO49" s="46"/>
      <c r="AP49" s="46"/>
      <c r="AQ49" s="46"/>
      <c r="AR49" s="46"/>
      <c r="AS49" s="46"/>
      <c r="AT49" s="46"/>
      <c r="AU49" s="46"/>
      <c r="AV49" s="46" t="s">
        <v>361</v>
      </c>
      <c r="AW49" s="46"/>
      <c r="AX49" s="46"/>
      <c r="AY49" s="46"/>
      <c r="AZ49" s="46"/>
      <c r="BA49" s="46"/>
      <c r="BB49" s="46"/>
      <c r="BC49" s="46"/>
      <c r="BD49" s="46"/>
      <c r="BE49" s="46"/>
      <c r="BF49" s="46"/>
      <c r="BG49" s="46"/>
      <c r="BH49" s="46"/>
      <c r="BI49" s="46"/>
      <c r="BJ49" s="46"/>
      <c r="BK49" s="46"/>
      <c r="BL49" s="46"/>
      <c r="BM49" s="46"/>
      <c r="BN49" s="46"/>
      <c r="BO49" s="46"/>
      <c r="BP49" s="46"/>
      <c r="BQ49" s="46"/>
    </row>
    <row r="50" spans="1:79" ht="47.1" customHeight="1" x14ac:dyDescent="0.2">
      <c r="A50" s="46"/>
      <c r="B50" s="46"/>
      <c r="C50" s="46"/>
      <c r="D50" s="46"/>
      <c r="E50" s="46"/>
      <c r="F50" s="46"/>
      <c r="G50" s="46"/>
      <c r="H50" s="46"/>
      <c r="I50" s="46"/>
      <c r="J50" s="46"/>
      <c r="K50" s="46"/>
      <c r="L50" s="46"/>
      <c r="M50" s="46"/>
      <c r="N50" s="46"/>
      <c r="O50" s="46"/>
      <c r="P50" s="46"/>
      <c r="Q50" s="46"/>
      <c r="R50" s="46"/>
      <c r="S50" s="46"/>
      <c r="T50" s="46" t="s">
        <v>22</v>
      </c>
      <c r="U50" s="46"/>
      <c r="V50" s="46"/>
      <c r="W50" s="46"/>
      <c r="X50" s="46"/>
      <c r="Y50" s="46"/>
      <c r="Z50" s="46"/>
      <c r="AA50" s="46" t="s">
        <v>121</v>
      </c>
      <c r="AB50" s="46"/>
      <c r="AC50" s="46"/>
      <c r="AD50" s="46"/>
      <c r="AE50" s="46"/>
      <c r="AF50" s="46"/>
      <c r="AG50" s="46"/>
      <c r="AH50" s="46" t="s">
        <v>22</v>
      </c>
      <c r="AI50" s="46"/>
      <c r="AJ50" s="46"/>
      <c r="AK50" s="46"/>
      <c r="AL50" s="46"/>
      <c r="AM50" s="46"/>
      <c r="AN50" s="46"/>
      <c r="AO50" s="46" t="s">
        <v>121</v>
      </c>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79" ht="15" customHeight="1" x14ac:dyDescent="0.2">
      <c r="A51" s="46">
        <v>1</v>
      </c>
      <c r="B51" s="46"/>
      <c r="C51" s="46"/>
      <c r="D51" s="46"/>
      <c r="E51" s="46"/>
      <c r="F51" s="46"/>
      <c r="G51" s="46">
        <v>2</v>
      </c>
      <c r="H51" s="46"/>
      <c r="I51" s="46"/>
      <c r="J51" s="46"/>
      <c r="K51" s="46"/>
      <c r="L51" s="46"/>
      <c r="M51" s="46"/>
      <c r="N51" s="46"/>
      <c r="O51" s="46"/>
      <c r="P51" s="46"/>
      <c r="Q51" s="46"/>
      <c r="R51" s="46"/>
      <c r="S51" s="46"/>
      <c r="T51" s="46">
        <v>3</v>
      </c>
      <c r="U51" s="46"/>
      <c r="V51" s="46"/>
      <c r="W51" s="46"/>
      <c r="X51" s="46"/>
      <c r="Y51" s="46"/>
      <c r="Z51" s="46"/>
      <c r="AA51" s="46">
        <v>4</v>
      </c>
      <c r="AB51" s="46"/>
      <c r="AC51" s="46"/>
      <c r="AD51" s="46"/>
      <c r="AE51" s="46"/>
      <c r="AF51" s="46"/>
      <c r="AG51" s="46"/>
      <c r="AH51" s="46">
        <v>5</v>
      </c>
      <c r="AI51" s="46"/>
      <c r="AJ51" s="46"/>
      <c r="AK51" s="46"/>
      <c r="AL51" s="46"/>
      <c r="AM51" s="46"/>
      <c r="AN51" s="46"/>
      <c r="AO51" s="46">
        <v>6</v>
      </c>
      <c r="AP51" s="46"/>
      <c r="AQ51" s="46"/>
      <c r="AR51" s="46"/>
      <c r="AS51" s="46"/>
      <c r="AT51" s="46"/>
      <c r="AU51" s="46"/>
      <c r="AV51" s="46">
        <v>7</v>
      </c>
      <c r="AW51" s="46"/>
      <c r="AX51" s="46"/>
      <c r="AY51" s="46"/>
      <c r="AZ51" s="46"/>
      <c r="BA51" s="46"/>
      <c r="BB51" s="46"/>
      <c r="BC51" s="46"/>
      <c r="BD51" s="46"/>
      <c r="BE51" s="46"/>
      <c r="BF51" s="46"/>
      <c r="BG51" s="46"/>
      <c r="BH51" s="46"/>
      <c r="BI51" s="46"/>
      <c r="BJ51" s="46"/>
      <c r="BK51" s="46"/>
      <c r="BL51" s="46"/>
      <c r="BM51" s="46"/>
      <c r="BN51" s="46"/>
      <c r="BO51" s="46"/>
      <c r="BP51" s="46"/>
      <c r="BQ51" s="46"/>
    </row>
    <row r="52" spans="1:79" s="2" customFormat="1" ht="12.75" hidden="1" customHeight="1" x14ac:dyDescent="0.2">
      <c r="A52" s="44" t="s">
        <v>128</v>
      </c>
      <c r="B52" s="44"/>
      <c r="C52" s="44"/>
      <c r="D52" s="44"/>
      <c r="E52" s="44"/>
      <c r="F52" s="44"/>
      <c r="G52" s="91" t="s">
        <v>78</v>
      </c>
      <c r="H52" s="91"/>
      <c r="I52" s="91"/>
      <c r="J52" s="91"/>
      <c r="K52" s="91"/>
      <c r="L52" s="91"/>
      <c r="M52" s="91"/>
      <c r="N52" s="91"/>
      <c r="O52" s="91"/>
      <c r="P52" s="91"/>
      <c r="Q52" s="91"/>
      <c r="R52" s="91"/>
      <c r="S52" s="91"/>
      <c r="T52" s="49" t="s">
        <v>101</v>
      </c>
      <c r="U52" s="49"/>
      <c r="V52" s="49"/>
      <c r="W52" s="49"/>
      <c r="X52" s="49"/>
      <c r="Y52" s="49"/>
      <c r="Z52" s="49"/>
      <c r="AA52" s="49" t="s">
        <v>102</v>
      </c>
      <c r="AB52" s="49"/>
      <c r="AC52" s="49"/>
      <c r="AD52" s="49"/>
      <c r="AE52" s="49"/>
      <c r="AF52" s="49"/>
      <c r="AG52" s="49"/>
      <c r="AH52" s="49" t="s">
        <v>103</v>
      </c>
      <c r="AI52" s="49"/>
      <c r="AJ52" s="49"/>
      <c r="AK52" s="49"/>
      <c r="AL52" s="49"/>
      <c r="AM52" s="49"/>
      <c r="AN52" s="49"/>
      <c r="AO52" s="49" t="s">
        <v>104</v>
      </c>
      <c r="AP52" s="49"/>
      <c r="AQ52" s="49"/>
      <c r="AR52" s="49"/>
      <c r="AS52" s="49"/>
      <c r="AT52" s="49"/>
      <c r="AU52" s="49"/>
      <c r="AV52" s="44" t="s">
        <v>110</v>
      </c>
      <c r="AW52" s="44"/>
      <c r="AX52" s="44"/>
      <c r="AY52" s="44"/>
      <c r="AZ52" s="44"/>
      <c r="BA52" s="44"/>
      <c r="BB52" s="44"/>
      <c r="BC52" s="44"/>
      <c r="BD52" s="44"/>
      <c r="BE52" s="44"/>
      <c r="BF52" s="44"/>
      <c r="BG52" s="44"/>
      <c r="BH52" s="44"/>
      <c r="BI52" s="44"/>
      <c r="BJ52" s="44"/>
      <c r="BK52" s="44"/>
      <c r="BL52" s="44"/>
      <c r="BM52" s="44"/>
      <c r="BN52" s="44"/>
      <c r="BO52" s="44"/>
      <c r="BP52" s="44"/>
      <c r="BQ52" s="44"/>
      <c r="CA52" s="2" t="s">
        <v>68</v>
      </c>
    </row>
    <row r="53" spans="1:79" s="134" customFormat="1" ht="12.75" customHeight="1" x14ac:dyDescent="0.2">
      <c r="A53" s="168">
        <v>2111</v>
      </c>
      <c r="B53" s="168"/>
      <c r="C53" s="168"/>
      <c r="D53" s="168"/>
      <c r="E53" s="168"/>
      <c r="F53" s="168"/>
      <c r="G53" s="128" t="s">
        <v>252</v>
      </c>
      <c r="H53" s="129"/>
      <c r="I53" s="129"/>
      <c r="J53" s="129"/>
      <c r="K53" s="129"/>
      <c r="L53" s="129"/>
      <c r="M53" s="129"/>
      <c r="N53" s="129"/>
      <c r="O53" s="129"/>
      <c r="P53" s="129"/>
      <c r="Q53" s="129"/>
      <c r="R53" s="129"/>
      <c r="S53" s="130"/>
      <c r="T53" s="175">
        <v>1767000</v>
      </c>
      <c r="U53" s="175"/>
      <c r="V53" s="175"/>
      <c r="W53" s="175"/>
      <c r="X53" s="175"/>
      <c r="Y53" s="175"/>
      <c r="Z53" s="175"/>
      <c r="AA53" s="175">
        <v>0</v>
      </c>
      <c r="AB53" s="175"/>
      <c r="AC53" s="175"/>
      <c r="AD53" s="175"/>
      <c r="AE53" s="175"/>
      <c r="AF53" s="175"/>
      <c r="AG53" s="175"/>
      <c r="AH53" s="175">
        <v>1870000</v>
      </c>
      <c r="AI53" s="175"/>
      <c r="AJ53" s="175"/>
      <c r="AK53" s="175"/>
      <c r="AL53" s="175"/>
      <c r="AM53" s="175"/>
      <c r="AN53" s="175"/>
      <c r="AO53" s="175">
        <v>0</v>
      </c>
      <c r="AP53" s="175"/>
      <c r="AQ53" s="175"/>
      <c r="AR53" s="175"/>
      <c r="AS53" s="175"/>
      <c r="AT53" s="175"/>
      <c r="AU53" s="175"/>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CA53" s="134" t="s">
        <v>69</v>
      </c>
    </row>
    <row r="54" spans="1:79" s="134" customFormat="1" ht="12.75" customHeight="1" x14ac:dyDescent="0.2">
      <c r="A54" s="168">
        <v>2120</v>
      </c>
      <c r="B54" s="168"/>
      <c r="C54" s="168"/>
      <c r="D54" s="168"/>
      <c r="E54" s="168"/>
      <c r="F54" s="168"/>
      <c r="G54" s="128" t="s">
        <v>253</v>
      </c>
      <c r="H54" s="129"/>
      <c r="I54" s="129"/>
      <c r="J54" s="129"/>
      <c r="K54" s="129"/>
      <c r="L54" s="129"/>
      <c r="M54" s="129"/>
      <c r="N54" s="129"/>
      <c r="O54" s="129"/>
      <c r="P54" s="129"/>
      <c r="Q54" s="129"/>
      <c r="R54" s="129"/>
      <c r="S54" s="130"/>
      <c r="T54" s="175">
        <v>388800</v>
      </c>
      <c r="U54" s="175"/>
      <c r="V54" s="175"/>
      <c r="W54" s="175"/>
      <c r="X54" s="175"/>
      <c r="Y54" s="175"/>
      <c r="Z54" s="175"/>
      <c r="AA54" s="175">
        <v>0</v>
      </c>
      <c r="AB54" s="175"/>
      <c r="AC54" s="175"/>
      <c r="AD54" s="175"/>
      <c r="AE54" s="175"/>
      <c r="AF54" s="175"/>
      <c r="AG54" s="175"/>
      <c r="AH54" s="175">
        <v>411400</v>
      </c>
      <c r="AI54" s="175"/>
      <c r="AJ54" s="175"/>
      <c r="AK54" s="175"/>
      <c r="AL54" s="175"/>
      <c r="AM54" s="175"/>
      <c r="AN54" s="175"/>
      <c r="AO54" s="175">
        <v>0</v>
      </c>
      <c r="AP54" s="175"/>
      <c r="AQ54" s="175"/>
      <c r="AR54" s="175"/>
      <c r="AS54" s="175"/>
      <c r="AT54" s="175"/>
      <c r="AU54" s="175"/>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row>
    <row r="55" spans="1:79" s="134" customFormat="1" ht="25.5" customHeight="1" x14ac:dyDescent="0.2">
      <c r="A55" s="168">
        <v>2210</v>
      </c>
      <c r="B55" s="168"/>
      <c r="C55" s="168"/>
      <c r="D55" s="168"/>
      <c r="E55" s="168"/>
      <c r="F55" s="168"/>
      <c r="G55" s="128" t="s">
        <v>254</v>
      </c>
      <c r="H55" s="129"/>
      <c r="I55" s="129"/>
      <c r="J55" s="129"/>
      <c r="K55" s="129"/>
      <c r="L55" s="129"/>
      <c r="M55" s="129"/>
      <c r="N55" s="129"/>
      <c r="O55" s="129"/>
      <c r="P55" s="129"/>
      <c r="Q55" s="129"/>
      <c r="R55" s="129"/>
      <c r="S55" s="130"/>
      <c r="T55" s="175">
        <v>42800</v>
      </c>
      <c r="U55" s="175"/>
      <c r="V55" s="175"/>
      <c r="W55" s="175"/>
      <c r="X55" s="175"/>
      <c r="Y55" s="175"/>
      <c r="Z55" s="175"/>
      <c r="AA55" s="175">
        <v>0</v>
      </c>
      <c r="AB55" s="175"/>
      <c r="AC55" s="175"/>
      <c r="AD55" s="175"/>
      <c r="AE55" s="175"/>
      <c r="AF55" s="175"/>
      <c r="AG55" s="175"/>
      <c r="AH55" s="175">
        <v>45500</v>
      </c>
      <c r="AI55" s="175"/>
      <c r="AJ55" s="175"/>
      <c r="AK55" s="175"/>
      <c r="AL55" s="175"/>
      <c r="AM55" s="175"/>
      <c r="AN55" s="175"/>
      <c r="AO55" s="175">
        <v>0</v>
      </c>
      <c r="AP55" s="175"/>
      <c r="AQ55" s="175"/>
      <c r="AR55" s="175"/>
      <c r="AS55" s="175"/>
      <c r="AT55" s="175"/>
      <c r="AU55" s="175"/>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row>
    <row r="56" spans="1:79" s="134" customFormat="1" ht="12.75" customHeight="1" x14ac:dyDescent="0.2">
      <c r="A56" s="168">
        <v>2240</v>
      </c>
      <c r="B56" s="168"/>
      <c r="C56" s="168"/>
      <c r="D56" s="168"/>
      <c r="E56" s="168"/>
      <c r="F56" s="168"/>
      <c r="G56" s="128" t="s">
        <v>255</v>
      </c>
      <c r="H56" s="129"/>
      <c r="I56" s="129"/>
      <c r="J56" s="129"/>
      <c r="K56" s="129"/>
      <c r="L56" s="129"/>
      <c r="M56" s="129"/>
      <c r="N56" s="129"/>
      <c r="O56" s="129"/>
      <c r="P56" s="129"/>
      <c r="Q56" s="129"/>
      <c r="R56" s="129"/>
      <c r="S56" s="130"/>
      <c r="T56" s="175">
        <v>112000</v>
      </c>
      <c r="U56" s="175"/>
      <c r="V56" s="175"/>
      <c r="W56" s="175"/>
      <c r="X56" s="175"/>
      <c r="Y56" s="175"/>
      <c r="Z56" s="175"/>
      <c r="AA56" s="175">
        <v>0</v>
      </c>
      <c r="AB56" s="175"/>
      <c r="AC56" s="175"/>
      <c r="AD56" s="175"/>
      <c r="AE56" s="175"/>
      <c r="AF56" s="175"/>
      <c r="AG56" s="175"/>
      <c r="AH56" s="175">
        <v>120000</v>
      </c>
      <c r="AI56" s="175"/>
      <c r="AJ56" s="175"/>
      <c r="AK56" s="175"/>
      <c r="AL56" s="175"/>
      <c r="AM56" s="175"/>
      <c r="AN56" s="175"/>
      <c r="AO56" s="175">
        <v>0</v>
      </c>
      <c r="AP56" s="175"/>
      <c r="AQ56" s="175"/>
      <c r="AR56" s="175"/>
      <c r="AS56" s="175"/>
      <c r="AT56" s="175"/>
      <c r="AU56" s="175"/>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row>
    <row r="57" spans="1:79" s="134" customFormat="1" ht="12.75" customHeight="1" x14ac:dyDescent="0.2">
      <c r="A57" s="168">
        <v>2250</v>
      </c>
      <c r="B57" s="168"/>
      <c r="C57" s="168"/>
      <c r="D57" s="168"/>
      <c r="E57" s="168"/>
      <c r="F57" s="168"/>
      <c r="G57" s="128" t="s">
        <v>256</v>
      </c>
      <c r="H57" s="129"/>
      <c r="I57" s="129"/>
      <c r="J57" s="129"/>
      <c r="K57" s="129"/>
      <c r="L57" s="129"/>
      <c r="M57" s="129"/>
      <c r="N57" s="129"/>
      <c r="O57" s="129"/>
      <c r="P57" s="129"/>
      <c r="Q57" s="129"/>
      <c r="R57" s="129"/>
      <c r="S57" s="130"/>
      <c r="T57" s="175">
        <v>3200</v>
      </c>
      <c r="U57" s="175"/>
      <c r="V57" s="175"/>
      <c r="W57" s="175"/>
      <c r="X57" s="175"/>
      <c r="Y57" s="175"/>
      <c r="Z57" s="175"/>
      <c r="AA57" s="175">
        <v>0</v>
      </c>
      <c r="AB57" s="175"/>
      <c r="AC57" s="175"/>
      <c r="AD57" s="175"/>
      <c r="AE57" s="175"/>
      <c r="AF57" s="175"/>
      <c r="AG57" s="175"/>
      <c r="AH57" s="175">
        <v>3400</v>
      </c>
      <c r="AI57" s="175"/>
      <c r="AJ57" s="175"/>
      <c r="AK57" s="175"/>
      <c r="AL57" s="175"/>
      <c r="AM57" s="175"/>
      <c r="AN57" s="175"/>
      <c r="AO57" s="175">
        <v>0</v>
      </c>
      <c r="AP57" s="175"/>
      <c r="AQ57" s="175"/>
      <c r="AR57" s="175"/>
      <c r="AS57" s="175"/>
      <c r="AT57" s="175"/>
      <c r="AU57" s="175"/>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row>
    <row r="58" spans="1:79" s="134" customFormat="1" ht="12.75" customHeight="1" x14ac:dyDescent="0.2">
      <c r="A58" s="168">
        <v>2271</v>
      </c>
      <c r="B58" s="168"/>
      <c r="C58" s="168"/>
      <c r="D58" s="168"/>
      <c r="E58" s="168"/>
      <c r="F58" s="168"/>
      <c r="G58" s="128" t="s">
        <v>257</v>
      </c>
      <c r="H58" s="129"/>
      <c r="I58" s="129"/>
      <c r="J58" s="129"/>
      <c r="K58" s="129"/>
      <c r="L58" s="129"/>
      <c r="M58" s="129"/>
      <c r="N58" s="129"/>
      <c r="O58" s="129"/>
      <c r="P58" s="129"/>
      <c r="Q58" s="129"/>
      <c r="R58" s="129"/>
      <c r="S58" s="130"/>
      <c r="T58" s="175">
        <v>101605</v>
      </c>
      <c r="U58" s="175"/>
      <c r="V58" s="175"/>
      <c r="W58" s="175"/>
      <c r="X58" s="175"/>
      <c r="Y58" s="175"/>
      <c r="Z58" s="175"/>
      <c r="AA58" s="175">
        <v>0</v>
      </c>
      <c r="AB58" s="175"/>
      <c r="AC58" s="175"/>
      <c r="AD58" s="175"/>
      <c r="AE58" s="175"/>
      <c r="AF58" s="175"/>
      <c r="AG58" s="175"/>
      <c r="AH58" s="175">
        <v>107200</v>
      </c>
      <c r="AI58" s="175"/>
      <c r="AJ58" s="175"/>
      <c r="AK58" s="175"/>
      <c r="AL58" s="175"/>
      <c r="AM58" s="175"/>
      <c r="AN58" s="175"/>
      <c r="AO58" s="175">
        <v>0</v>
      </c>
      <c r="AP58" s="175"/>
      <c r="AQ58" s="175"/>
      <c r="AR58" s="175"/>
      <c r="AS58" s="175"/>
      <c r="AT58" s="175"/>
      <c r="AU58" s="175"/>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row>
    <row r="59" spans="1:79" s="134" customFormat="1" ht="25.5" customHeight="1" x14ac:dyDescent="0.2">
      <c r="A59" s="168">
        <v>2272</v>
      </c>
      <c r="B59" s="168"/>
      <c r="C59" s="168"/>
      <c r="D59" s="168"/>
      <c r="E59" s="168"/>
      <c r="F59" s="168"/>
      <c r="G59" s="128" t="s">
        <v>258</v>
      </c>
      <c r="H59" s="129"/>
      <c r="I59" s="129"/>
      <c r="J59" s="129"/>
      <c r="K59" s="129"/>
      <c r="L59" s="129"/>
      <c r="M59" s="129"/>
      <c r="N59" s="129"/>
      <c r="O59" s="129"/>
      <c r="P59" s="129"/>
      <c r="Q59" s="129"/>
      <c r="R59" s="129"/>
      <c r="S59" s="130"/>
      <c r="T59" s="175">
        <v>3820</v>
      </c>
      <c r="U59" s="175"/>
      <c r="V59" s="175"/>
      <c r="W59" s="175"/>
      <c r="X59" s="175"/>
      <c r="Y59" s="175"/>
      <c r="Z59" s="175"/>
      <c r="AA59" s="175">
        <v>0</v>
      </c>
      <c r="AB59" s="175"/>
      <c r="AC59" s="175"/>
      <c r="AD59" s="175"/>
      <c r="AE59" s="175"/>
      <c r="AF59" s="175"/>
      <c r="AG59" s="175"/>
      <c r="AH59" s="175">
        <v>4050</v>
      </c>
      <c r="AI59" s="175"/>
      <c r="AJ59" s="175"/>
      <c r="AK59" s="175"/>
      <c r="AL59" s="175"/>
      <c r="AM59" s="175"/>
      <c r="AN59" s="175"/>
      <c r="AO59" s="175">
        <v>0</v>
      </c>
      <c r="AP59" s="175"/>
      <c r="AQ59" s="175"/>
      <c r="AR59" s="175"/>
      <c r="AS59" s="175"/>
      <c r="AT59" s="175"/>
      <c r="AU59" s="175"/>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row>
    <row r="60" spans="1:79" s="134" customFormat="1" ht="12.75" customHeight="1" x14ac:dyDescent="0.2">
      <c r="A60" s="168">
        <v>2273</v>
      </c>
      <c r="B60" s="168"/>
      <c r="C60" s="168"/>
      <c r="D60" s="168"/>
      <c r="E60" s="168"/>
      <c r="F60" s="168"/>
      <c r="G60" s="128" t="s">
        <v>259</v>
      </c>
      <c r="H60" s="129"/>
      <c r="I60" s="129"/>
      <c r="J60" s="129"/>
      <c r="K60" s="129"/>
      <c r="L60" s="129"/>
      <c r="M60" s="129"/>
      <c r="N60" s="129"/>
      <c r="O60" s="129"/>
      <c r="P60" s="129"/>
      <c r="Q60" s="129"/>
      <c r="R60" s="129"/>
      <c r="S60" s="130"/>
      <c r="T60" s="175">
        <v>41900</v>
      </c>
      <c r="U60" s="175"/>
      <c r="V60" s="175"/>
      <c r="W60" s="175"/>
      <c r="X60" s="175"/>
      <c r="Y60" s="175"/>
      <c r="Z60" s="175"/>
      <c r="AA60" s="175">
        <v>0</v>
      </c>
      <c r="AB60" s="175"/>
      <c r="AC60" s="175"/>
      <c r="AD60" s="175"/>
      <c r="AE60" s="175"/>
      <c r="AF60" s="175"/>
      <c r="AG60" s="175"/>
      <c r="AH60" s="175">
        <v>44330</v>
      </c>
      <c r="AI60" s="175"/>
      <c r="AJ60" s="175"/>
      <c r="AK60" s="175"/>
      <c r="AL60" s="175"/>
      <c r="AM60" s="175"/>
      <c r="AN60" s="175"/>
      <c r="AO60" s="175">
        <v>0</v>
      </c>
      <c r="AP60" s="175"/>
      <c r="AQ60" s="175"/>
      <c r="AR60" s="175"/>
      <c r="AS60" s="175"/>
      <c r="AT60" s="175"/>
      <c r="AU60" s="175"/>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row>
    <row r="61" spans="1:79" s="134" customFormat="1" ht="25.5" customHeight="1" x14ac:dyDescent="0.2">
      <c r="A61" s="168">
        <v>2275</v>
      </c>
      <c r="B61" s="168"/>
      <c r="C61" s="168"/>
      <c r="D61" s="168"/>
      <c r="E61" s="168"/>
      <c r="F61" s="168"/>
      <c r="G61" s="128" t="s">
        <v>260</v>
      </c>
      <c r="H61" s="129"/>
      <c r="I61" s="129"/>
      <c r="J61" s="129"/>
      <c r="K61" s="129"/>
      <c r="L61" s="129"/>
      <c r="M61" s="129"/>
      <c r="N61" s="129"/>
      <c r="O61" s="129"/>
      <c r="P61" s="129"/>
      <c r="Q61" s="129"/>
      <c r="R61" s="129"/>
      <c r="S61" s="130"/>
      <c r="T61" s="175">
        <v>675</v>
      </c>
      <c r="U61" s="175"/>
      <c r="V61" s="175"/>
      <c r="W61" s="175"/>
      <c r="X61" s="175"/>
      <c r="Y61" s="175"/>
      <c r="Z61" s="175"/>
      <c r="AA61" s="175">
        <v>0</v>
      </c>
      <c r="AB61" s="175"/>
      <c r="AC61" s="175"/>
      <c r="AD61" s="175"/>
      <c r="AE61" s="175"/>
      <c r="AF61" s="175"/>
      <c r="AG61" s="175"/>
      <c r="AH61" s="175">
        <v>720</v>
      </c>
      <c r="AI61" s="175"/>
      <c r="AJ61" s="175"/>
      <c r="AK61" s="175"/>
      <c r="AL61" s="175"/>
      <c r="AM61" s="175"/>
      <c r="AN61" s="175"/>
      <c r="AO61" s="175">
        <v>0</v>
      </c>
      <c r="AP61" s="175"/>
      <c r="AQ61" s="175"/>
      <c r="AR61" s="175"/>
      <c r="AS61" s="175"/>
      <c r="AT61" s="175"/>
      <c r="AU61" s="175"/>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row>
    <row r="62" spans="1:79" s="134" customFormat="1" ht="38.25" customHeight="1" x14ac:dyDescent="0.2">
      <c r="A62" s="168">
        <v>2282</v>
      </c>
      <c r="B62" s="168"/>
      <c r="C62" s="168"/>
      <c r="D62" s="168"/>
      <c r="E62" s="168"/>
      <c r="F62" s="168"/>
      <c r="G62" s="128" t="s">
        <v>261</v>
      </c>
      <c r="H62" s="129"/>
      <c r="I62" s="129"/>
      <c r="J62" s="129"/>
      <c r="K62" s="129"/>
      <c r="L62" s="129"/>
      <c r="M62" s="129"/>
      <c r="N62" s="129"/>
      <c r="O62" s="129"/>
      <c r="P62" s="129"/>
      <c r="Q62" s="129"/>
      <c r="R62" s="129"/>
      <c r="S62" s="130"/>
      <c r="T62" s="175">
        <v>3200</v>
      </c>
      <c r="U62" s="175"/>
      <c r="V62" s="175"/>
      <c r="W62" s="175"/>
      <c r="X62" s="175"/>
      <c r="Y62" s="175"/>
      <c r="Z62" s="175"/>
      <c r="AA62" s="175">
        <v>0</v>
      </c>
      <c r="AB62" s="175"/>
      <c r="AC62" s="175"/>
      <c r="AD62" s="175"/>
      <c r="AE62" s="175"/>
      <c r="AF62" s="175"/>
      <c r="AG62" s="175"/>
      <c r="AH62" s="175">
        <v>3400</v>
      </c>
      <c r="AI62" s="175"/>
      <c r="AJ62" s="175"/>
      <c r="AK62" s="175"/>
      <c r="AL62" s="175"/>
      <c r="AM62" s="175"/>
      <c r="AN62" s="175"/>
      <c r="AO62" s="175">
        <v>0</v>
      </c>
      <c r="AP62" s="175"/>
      <c r="AQ62" s="175"/>
      <c r="AR62" s="175"/>
      <c r="AS62" s="175"/>
      <c r="AT62" s="175"/>
      <c r="AU62" s="175"/>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row>
    <row r="63" spans="1:79" s="134" customFormat="1" ht="12.75" customHeight="1" x14ac:dyDescent="0.2">
      <c r="A63" s="168">
        <v>2800</v>
      </c>
      <c r="B63" s="168"/>
      <c r="C63" s="168"/>
      <c r="D63" s="168"/>
      <c r="E63" s="168"/>
      <c r="F63" s="168"/>
      <c r="G63" s="128" t="s">
        <v>262</v>
      </c>
      <c r="H63" s="129"/>
      <c r="I63" s="129"/>
      <c r="J63" s="129"/>
      <c r="K63" s="129"/>
      <c r="L63" s="129"/>
      <c r="M63" s="129"/>
      <c r="N63" s="129"/>
      <c r="O63" s="129"/>
      <c r="P63" s="129"/>
      <c r="Q63" s="129"/>
      <c r="R63" s="129"/>
      <c r="S63" s="130"/>
      <c r="T63" s="175">
        <v>0</v>
      </c>
      <c r="U63" s="175"/>
      <c r="V63" s="175"/>
      <c r="W63" s="175"/>
      <c r="X63" s="175"/>
      <c r="Y63" s="175"/>
      <c r="Z63" s="175"/>
      <c r="AA63" s="175">
        <v>0</v>
      </c>
      <c r="AB63" s="175"/>
      <c r="AC63" s="175"/>
      <c r="AD63" s="175"/>
      <c r="AE63" s="175"/>
      <c r="AF63" s="175"/>
      <c r="AG63" s="175"/>
      <c r="AH63" s="175">
        <v>0</v>
      </c>
      <c r="AI63" s="175"/>
      <c r="AJ63" s="175"/>
      <c r="AK63" s="175"/>
      <c r="AL63" s="175"/>
      <c r="AM63" s="175"/>
      <c r="AN63" s="175"/>
      <c r="AO63" s="175">
        <v>0</v>
      </c>
      <c r="AP63" s="175"/>
      <c r="AQ63" s="175"/>
      <c r="AR63" s="175"/>
      <c r="AS63" s="175"/>
      <c r="AT63" s="175"/>
      <c r="AU63" s="175"/>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row>
    <row r="65" spans="1:79" ht="15" customHeight="1" x14ac:dyDescent="0.2">
      <c r="A65" s="103" t="s">
        <v>189</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row>
    <row r="67" spans="1:79" ht="90.95" customHeight="1" x14ac:dyDescent="0.2">
      <c r="A67" s="46" t="s">
        <v>7</v>
      </c>
      <c r="B67" s="46"/>
      <c r="C67" s="46"/>
      <c r="D67" s="46"/>
      <c r="E67" s="46"/>
      <c r="F67" s="46"/>
      <c r="G67" s="61" t="s">
        <v>20</v>
      </c>
      <c r="H67" s="62"/>
      <c r="I67" s="62"/>
      <c r="J67" s="62"/>
      <c r="K67" s="62"/>
      <c r="L67" s="62"/>
      <c r="M67" s="62"/>
      <c r="N67" s="62"/>
      <c r="O67" s="62"/>
      <c r="P67" s="62"/>
      <c r="Q67" s="62"/>
      <c r="R67" s="62"/>
      <c r="S67" s="62"/>
      <c r="T67" s="62"/>
      <c r="U67" s="62"/>
      <c r="V67" s="62"/>
      <c r="W67" s="62"/>
      <c r="X67" s="62"/>
      <c r="Y67" s="62"/>
      <c r="Z67" s="62"/>
      <c r="AA67" s="62"/>
      <c r="AB67" s="62"/>
      <c r="AC67" s="62"/>
      <c r="AD67" s="62"/>
      <c r="AE67" s="63"/>
      <c r="AF67" s="46" t="s">
        <v>9</v>
      </c>
      <c r="AG67" s="46"/>
      <c r="AH67" s="46"/>
      <c r="AI67" s="46"/>
      <c r="AJ67" s="46"/>
      <c r="AK67" s="46" t="s">
        <v>8</v>
      </c>
      <c r="AL67" s="46"/>
      <c r="AM67" s="46"/>
      <c r="AN67" s="46"/>
      <c r="AO67" s="46"/>
      <c r="AP67" s="46"/>
      <c r="AQ67" s="46"/>
      <c r="AR67" s="46"/>
      <c r="AS67" s="46"/>
      <c r="AT67" s="46"/>
      <c r="AU67" s="46" t="s">
        <v>357</v>
      </c>
      <c r="AV67" s="46"/>
      <c r="AW67" s="46"/>
      <c r="AX67" s="46"/>
      <c r="AY67" s="46"/>
      <c r="AZ67" s="46"/>
      <c r="BA67" s="46" t="s">
        <v>358</v>
      </c>
      <c r="BB67" s="46"/>
      <c r="BC67" s="46"/>
      <c r="BD67" s="46"/>
      <c r="BE67" s="46"/>
      <c r="BF67" s="46"/>
      <c r="BG67" s="46" t="s">
        <v>362</v>
      </c>
      <c r="BH67" s="46"/>
      <c r="BI67" s="46"/>
      <c r="BJ67" s="46"/>
      <c r="BK67" s="46"/>
      <c r="BL67" s="46"/>
      <c r="BM67" s="46" t="s">
        <v>363</v>
      </c>
      <c r="BN67" s="46"/>
      <c r="BO67" s="46"/>
      <c r="BP67" s="46"/>
      <c r="BQ67" s="46"/>
      <c r="BR67" s="46"/>
    </row>
    <row r="68" spans="1:79" ht="15" customHeight="1" x14ac:dyDescent="0.2">
      <c r="A68" s="46">
        <v>1</v>
      </c>
      <c r="B68" s="46"/>
      <c r="C68" s="46"/>
      <c r="D68" s="46"/>
      <c r="E68" s="46"/>
      <c r="F68" s="46"/>
      <c r="G68" s="61">
        <v>2</v>
      </c>
      <c r="H68" s="62"/>
      <c r="I68" s="62"/>
      <c r="J68" s="62"/>
      <c r="K68" s="62"/>
      <c r="L68" s="62"/>
      <c r="M68" s="62"/>
      <c r="N68" s="62"/>
      <c r="O68" s="62"/>
      <c r="P68" s="62"/>
      <c r="Q68" s="62"/>
      <c r="R68" s="62"/>
      <c r="S68" s="62"/>
      <c r="T68" s="62"/>
      <c r="U68" s="62"/>
      <c r="V68" s="62"/>
      <c r="W68" s="62"/>
      <c r="X68" s="62"/>
      <c r="Y68" s="62"/>
      <c r="Z68" s="62"/>
      <c r="AA68" s="62"/>
      <c r="AB68" s="62"/>
      <c r="AC68" s="62"/>
      <c r="AD68" s="62"/>
      <c r="AE68" s="63"/>
      <c r="AF68" s="46">
        <v>3</v>
      </c>
      <c r="AG68" s="46"/>
      <c r="AH68" s="46"/>
      <c r="AI68" s="46"/>
      <c r="AJ68" s="46"/>
      <c r="AK68" s="46">
        <v>4</v>
      </c>
      <c r="AL68" s="46"/>
      <c r="AM68" s="46"/>
      <c r="AN68" s="46"/>
      <c r="AO68" s="46"/>
      <c r="AP68" s="46"/>
      <c r="AQ68" s="46"/>
      <c r="AR68" s="46"/>
      <c r="AS68" s="46"/>
      <c r="AT68" s="46"/>
      <c r="AU68" s="46">
        <v>5</v>
      </c>
      <c r="AV68" s="46"/>
      <c r="AW68" s="46"/>
      <c r="AX68" s="46"/>
      <c r="AY68" s="46"/>
      <c r="AZ68" s="46"/>
      <c r="BA68" s="46">
        <v>6</v>
      </c>
      <c r="BB68" s="46"/>
      <c r="BC68" s="46"/>
      <c r="BD68" s="46"/>
      <c r="BE68" s="46"/>
      <c r="BF68" s="46"/>
      <c r="BG68" s="46">
        <v>7</v>
      </c>
      <c r="BH68" s="46"/>
      <c r="BI68" s="46"/>
      <c r="BJ68" s="46"/>
      <c r="BK68" s="46"/>
      <c r="BL68" s="46"/>
      <c r="BM68" s="46">
        <v>8</v>
      </c>
      <c r="BN68" s="46"/>
      <c r="BO68" s="46"/>
      <c r="BP68" s="46"/>
      <c r="BQ68" s="46"/>
      <c r="BR68" s="46"/>
    </row>
    <row r="69" spans="1:79" ht="9.75" hidden="1" customHeight="1" x14ac:dyDescent="0.2">
      <c r="A69" s="112" t="s">
        <v>187</v>
      </c>
      <c r="B69" s="112"/>
      <c r="C69" s="112"/>
      <c r="D69" s="112"/>
      <c r="E69" s="112"/>
      <c r="F69" s="112"/>
      <c r="G69" s="113" t="s">
        <v>78</v>
      </c>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5"/>
      <c r="AF69" s="112" t="s">
        <v>91</v>
      </c>
      <c r="AG69" s="112"/>
      <c r="AH69" s="112"/>
      <c r="AI69" s="112"/>
      <c r="AJ69" s="112"/>
      <c r="AK69" s="112" t="s">
        <v>92</v>
      </c>
      <c r="AL69" s="112"/>
      <c r="AM69" s="112"/>
      <c r="AN69" s="112"/>
      <c r="AO69" s="112"/>
      <c r="AP69" s="112"/>
      <c r="AQ69" s="112"/>
      <c r="AR69" s="112"/>
      <c r="AS69" s="112"/>
      <c r="AT69" s="112"/>
      <c r="AU69" s="112" t="s">
        <v>139</v>
      </c>
      <c r="AV69" s="112"/>
      <c r="AW69" s="112"/>
      <c r="AX69" s="112"/>
      <c r="AY69" s="112"/>
      <c r="AZ69" s="112"/>
      <c r="BA69" s="112" t="s">
        <v>141</v>
      </c>
      <c r="BB69" s="112"/>
      <c r="BC69" s="112"/>
      <c r="BD69" s="112"/>
      <c r="BE69" s="112"/>
      <c r="BF69" s="112"/>
      <c r="BG69" s="112" t="s">
        <v>133</v>
      </c>
      <c r="BH69" s="112"/>
      <c r="BI69" s="112"/>
      <c r="BJ69" s="112"/>
      <c r="BK69" s="112"/>
      <c r="BL69" s="112"/>
      <c r="BM69" s="112" t="s">
        <v>135</v>
      </c>
      <c r="BN69" s="112"/>
      <c r="BO69" s="112"/>
      <c r="BP69" s="112"/>
      <c r="BQ69" s="112"/>
      <c r="BR69" s="112"/>
      <c r="CA69" t="s">
        <v>70</v>
      </c>
    </row>
    <row r="70" spans="1:79" s="7" customFormat="1" x14ac:dyDescent="0.2">
      <c r="A70" s="116"/>
      <c r="B70" s="116"/>
      <c r="C70" s="116"/>
      <c r="D70" s="116"/>
      <c r="E70" s="116"/>
      <c r="F70" s="116"/>
      <c r="G70" s="117"/>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9"/>
      <c r="AF70" s="116"/>
      <c r="AG70" s="116"/>
      <c r="AH70" s="116"/>
      <c r="AI70" s="116"/>
      <c r="AJ70" s="116"/>
      <c r="AK70" s="116"/>
      <c r="AL70" s="116"/>
      <c r="AM70" s="116"/>
      <c r="AN70" s="116"/>
      <c r="AO70" s="116"/>
      <c r="AP70" s="116"/>
      <c r="AQ70" s="116"/>
      <c r="AR70" s="116"/>
      <c r="AS70" s="116"/>
      <c r="AT70" s="116"/>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CA70" s="7" t="s">
        <v>71</v>
      </c>
    </row>
    <row r="72" spans="1:79" ht="28.5" customHeight="1" x14ac:dyDescent="0.2">
      <c r="A72" s="56" t="s">
        <v>364</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row>
    <row r="73" spans="1:79" ht="15" customHeight="1" x14ac:dyDescent="0.2">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row>
    <row r="74" spans="1:79" s="21" customFormat="1" ht="1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18"/>
      <c r="AF74" s="18"/>
      <c r="AG74" s="18"/>
      <c r="AH74" s="18"/>
      <c r="AI74" s="18"/>
      <c r="AJ74" s="18"/>
      <c r="AK74" s="18"/>
      <c r="AL74" s="18"/>
      <c r="AM74" s="18"/>
      <c r="AN74" s="18"/>
      <c r="AO74" s="18"/>
      <c r="AP74" s="18"/>
      <c r="AQ74" s="18"/>
      <c r="AR74" s="18"/>
      <c r="AS74" s="18"/>
      <c r="AT74" s="18"/>
      <c r="AU74" s="18"/>
      <c r="AV74" s="19"/>
      <c r="AW74" s="19"/>
      <c r="AX74" s="19"/>
      <c r="AY74" s="19"/>
      <c r="AZ74" s="19"/>
      <c r="BA74" s="19"/>
      <c r="BB74" s="19"/>
      <c r="BC74" s="19"/>
      <c r="BD74" s="19"/>
      <c r="BE74" s="19"/>
      <c r="BF74" s="19"/>
      <c r="BG74" s="19"/>
      <c r="BH74" s="19"/>
      <c r="BI74" s="19"/>
      <c r="BJ74" s="19"/>
      <c r="BK74" s="19"/>
      <c r="BL74" s="19"/>
    </row>
    <row r="75" spans="1:79" s="2" customFormat="1" ht="15.75" hidden="1" customHeight="1" x14ac:dyDescent="0.2">
      <c r="A75" s="44"/>
      <c r="B75" s="44"/>
      <c r="C75" s="44"/>
      <c r="D75" s="44"/>
      <c r="E75" s="44"/>
      <c r="F75" s="44"/>
      <c r="G75" s="64" t="s">
        <v>1</v>
      </c>
      <c r="H75" s="65"/>
      <c r="I75" s="65"/>
      <c r="J75" s="65"/>
      <c r="K75" s="65"/>
      <c r="L75" s="65"/>
      <c r="M75" s="65"/>
      <c r="N75" s="65"/>
      <c r="O75" s="65"/>
      <c r="P75" s="65"/>
      <c r="Q75" s="65"/>
      <c r="R75" s="65"/>
      <c r="S75" s="65"/>
      <c r="T75" s="65" t="s">
        <v>101</v>
      </c>
      <c r="U75" s="65"/>
      <c r="V75" s="65"/>
      <c r="W75" s="65"/>
      <c r="X75" s="65"/>
      <c r="Y75" s="65"/>
      <c r="Z75" s="65"/>
      <c r="AA75" s="65" t="s">
        <v>102</v>
      </c>
      <c r="AB75" s="65"/>
      <c r="AC75" s="65"/>
      <c r="AD75" s="65"/>
      <c r="AE75" s="65"/>
      <c r="AF75" s="65"/>
      <c r="AG75" s="65"/>
      <c r="AH75" s="65" t="s">
        <v>103</v>
      </c>
      <c r="AI75" s="65"/>
      <c r="AJ75" s="65"/>
      <c r="AK75" s="65"/>
      <c r="AL75" s="65"/>
      <c r="AM75" s="65"/>
      <c r="AN75" s="65"/>
      <c r="AO75" s="110" t="s">
        <v>104</v>
      </c>
      <c r="AP75" s="110"/>
      <c r="AQ75" s="110"/>
      <c r="AR75" s="110"/>
      <c r="AS75" s="110"/>
      <c r="AT75" s="110"/>
      <c r="AU75" s="111"/>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7"/>
      <c r="CA75" s="2" t="s">
        <v>131</v>
      </c>
    </row>
    <row r="76" spans="1:79" s="9" customFormat="1" ht="15" customHeight="1" x14ac:dyDescent="0.2">
      <c r="A76" s="122" t="s">
        <v>179</v>
      </c>
      <c r="B76" s="122"/>
      <c r="C76" s="122"/>
      <c r="D76" s="122"/>
      <c r="E76" s="122"/>
      <c r="F76" s="122"/>
      <c r="G76" s="176"/>
      <c r="H76" s="176"/>
      <c r="I76" s="176"/>
      <c r="J76" s="176"/>
      <c r="K76" s="176"/>
      <c r="L76" s="176"/>
      <c r="M76" s="176"/>
      <c r="N76" s="176"/>
      <c r="O76" s="176"/>
      <c r="P76" s="176"/>
      <c r="Q76" s="176"/>
      <c r="R76" s="176"/>
      <c r="S76" s="176"/>
      <c r="T76" s="174">
        <v>2465000</v>
      </c>
      <c r="U76" s="174"/>
      <c r="V76" s="174"/>
      <c r="W76" s="174"/>
      <c r="X76" s="174"/>
      <c r="Y76" s="174"/>
      <c r="Z76" s="174"/>
      <c r="AA76" s="174">
        <v>0</v>
      </c>
      <c r="AB76" s="174"/>
      <c r="AC76" s="174"/>
      <c r="AD76" s="174"/>
      <c r="AE76" s="174"/>
      <c r="AF76" s="174"/>
      <c r="AG76" s="174"/>
      <c r="AH76" s="174">
        <v>2610000</v>
      </c>
      <c r="AI76" s="174"/>
      <c r="AJ76" s="174"/>
      <c r="AK76" s="174"/>
      <c r="AL76" s="174"/>
      <c r="AM76" s="174"/>
      <c r="AN76" s="174"/>
      <c r="AO76" s="174">
        <v>0</v>
      </c>
      <c r="AP76" s="174"/>
      <c r="AQ76" s="174"/>
      <c r="AR76" s="174"/>
      <c r="AS76" s="174"/>
      <c r="AT76" s="174"/>
      <c r="AU76" s="174"/>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9"/>
      <c r="CA76" s="9" t="s">
        <v>132</v>
      </c>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79" s="1" customFormat="1"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80" spans="1:79" ht="18.95" customHeight="1" x14ac:dyDescent="0.2">
      <c r="A80" s="150" t="s">
        <v>235</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40"/>
      <c r="AC80" s="40"/>
      <c r="AD80" s="40"/>
      <c r="AE80" s="40"/>
      <c r="AF80" s="40"/>
      <c r="AG80" s="40"/>
      <c r="AH80" s="67"/>
      <c r="AI80" s="67"/>
      <c r="AJ80" s="67"/>
      <c r="AK80" s="67"/>
      <c r="AL80" s="67"/>
      <c r="AM80" s="67"/>
      <c r="AN80" s="67"/>
      <c r="AO80" s="67"/>
      <c r="AP80" s="67"/>
      <c r="AQ80" s="40"/>
      <c r="AR80" s="40"/>
      <c r="AS80" s="40"/>
      <c r="AT80" s="40"/>
      <c r="AU80" s="151" t="s">
        <v>315</v>
      </c>
      <c r="AV80" s="149"/>
      <c r="AW80" s="149"/>
      <c r="AX80" s="149"/>
      <c r="AY80" s="149"/>
      <c r="AZ80" s="149"/>
      <c r="BA80" s="149"/>
      <c r="BB80" s="149"/>
      <c r="BC80" s="149"/>
      <c r="BD80" s="149"/>
      <c r="BE80" s="149"/>
      <c r="BF80" s="149"/>
    </row>
    <row r="81" spans="1:58" ht="12.75" customHeight="1" x14ac:dyDescent="0.2">
      <c r="AB81" s="41"/>
      <c r="AC81" s="41"/>
      <c r="AD81" s="41"/>
      <c r="AE81" s="41"/>
      <c r="AF81" s="41"/>
      <c r="AG81" s="41"/>
      <c r="AH81" s="47" t="s">
        <v>2</v>
      </c>
      <c r="AI81" s="47"/>
      <c r="AJ81" s="47"/>
      <c r="AK81" s="47"/>
      <c r="AL81" s="47"/>
      <c r="AM81" s="47"/>
      <c r="AN81" s="47"/>
      <c r="AO81" s="47"/>
      <c r="AP81" s="47"/>
      <c r="AQ81" s="41"/>
      <c r="AR81" s="41"/>
      <c r="AS81" s="41"/>
      <c r="AT81" s="41"/>
      <c r="AU81" s="47" t="s">
        <v>219</v>
      </c>
      <c r="AV81" s="47"/>
      <c r="AW81" s="47"/>
      <c r="AX81" s="47"/>
      <c r="AY81" s="47"/>
      <c r="AZ81" s="47"/>
      <c r="BA81" s="47"/>
      <c r="BB81" s="47"/>
      <c r="BC81" s="47"/>
      <c r="BD81" s="47"/>
      <c r="BE81" s="47"/>
      <c r="BF81" s="47"/>
    </row>
    <row r="82" spans="1:58" ht="15" x14ac:dyDescent="0.2">
      <c r="AB82" s="41"/>
      <c r="AC82" s="41"/>
      <c r="AD82" s="41"/>
      <c r="AE82" s="41"/>
      <c r="AF82" s="41"/>
      <c r="AG82" s="41"/>
      <c r="AH82" s="42"/>
      <c r="AI82" s="42"/>
      <c r="AJ82" s="42"/>
      <c r="AK82" s="42"/>
      <c r="AL82" s="42"/>
      <c r="AM82" s="42"/>
      <c r="AN82" s="42"/>
      <c r="AO82" s="42"/>
      <c r="AP82" s="42"/>
      <c r="AQ82" s="41"/>
      <c r="AR82" s="41"/>
      <c r="AS82" s="41"/>
      <c r="AT82" s="41"/>
      <c r="AU82" s="42"/>
      <c r="AV82" s="42"/>
      <c r="AW82" s="42"/>
      <c r="AX82" s="42"/>
      <c r="AY82" s="42"/>
      <c r="AZ82" s="42"/>
      <c r="BA82" s="42"/>
      <c r="BB82" s="42"/>
      <c r="BC82" s="42"/>
      <c r="BD82" s="42"/>
      <c r="BE82" s="42"/>
      <c r="BF82" s="42"/>
    </row>
    <row r="83" spans="1:58" ht="18" customHeight="1" x14ac:dyDescent="0.2">
      <c r="A83" s="150" t="s">
        <v>236</v>
      </c>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41"/>
      <c r="AC83" s="41"/>
      <c r="AD83" s="41"/>
      <c r="AE83" s="41"/>
      <c r="AF83" s="41"/>
      <c r="AG83" s="41"/>
      <c r="AH83" s="68"/>
      <c r="AI83" s="68"/>
      <c r="AJ83" s="68"/>
      <c r="AK83" s="68"/>
      <c r="AL83" s="68"/>
      <c r="AM83" s="68"/>
      <c r="AN83" s="68"/>
      <c r="AO83" s="68"/>
      <c r="AP83" s="68"/>
      <c r="AQ83" s="41"/>
      <c r="AR83" s="41"/>
      <c r="AS83" s="41"/>
      <c r="AT83" s="41"/>
      <c r="AU83" s="152" t="s">
        <v>316</v>
      </c>
      <c r="AV83" s="149"/>
      <c r="AW83" s="149"/>
      <c r="AX83" s="149"/>
      <c r="AY83" s="149"/>
      <c r="AZ83" s="149"/>
      <c r="BA83" s="149"/>
      <c r="BB83" s="149"/>
      <c r="BC83" s="149"/>
      <c r="BD83" s="149"/>
      <c r="BE83" s="149"/>
      <c r="BF83" s="149"/>
    </row>
    <row r="84" spans="1:58" ht="12" customHeight="1" x14ac:dyDescent="0.2">
      <c r="AB84" s="41"/>
      <c r="AC84" s="41"/>
      <c r="AD84" s="41"/>
      <c r="AE84" s="41"/>
      <c r="AF84" s="41"/>
      <c r="AG84" s="41"/>
      <c r="AH84" s="47" t="s">
        <v>2</v>
      </c>
      <c r="AI84" s="47"/>
      <c r="AJ84" s="47"/>
      <c r="AK84" s="47"/>
      <c r="AL84" s="47"/>
      <c r="AM84" s="47"/>
      <c r="AN84" s="47"/>
      <c r="AO84" s="47"/>
      <c r="AP84" s="47"/>
      <c r="AQ84" s="41"/>
      <c r="AR84" s="41"/>
      <c r="AS84" s="41"/>
      <c r="AT84" s="41"/>
      <c r="AU84" s="47" t="s">
        <v>219</v>
      </c>
      <c r="AV84" s="47"/>
      <c r="AW84" s="47"/>
      <c r="AX84" s="47"/>
      <c r="AY84" s="47"/>
      <c r="AZ84" s="47"/>
      <c r="BA84" s="47"/>
      <c r="BB84" s="47"/>
      <c r="BC84" s="47"/>
      <c r="BD84" s="47"/>
      <c r="BE84" s="47"/>
      <c r="BF84" s="47"/>
    </row>
  </sheetData>
  <mergeCells count="32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54:F54"/>
    <mergeCell ref="G54:S54"/>
    <mergeCell ref="T54:Z54"/>
    <mergeCell ref="AA54:AG54"/>
    <mergeCell ref="AH54:AN54"/>
    <mergeCell ref="AO54:AU54"/>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84:AP84"/>
    <mergeCell ref="AU84:BF84"/>
    <mergeCell ref="A22:F22"/>
    <mergeCell ref="G22:S22"/>
    <mergeCell ref="T22:Z22"/>
    <mergeCell ref="AA22:AG22"/>
    <mergeCell ref="AH22:AN22"/>
    <mergeCell ref="AO22:AU22"/>
    <mergeCell ref="AV22:BL22"/>
    <mergeCell ref="A23:F23"/>
    <mergeCell ref="A80:AA80"/>
    <mergeCell ref="AH80:AP80"/>
    <mergeCell ref="AU80:BF80"/>
    <mergeCell ref="AH81:AP81"/>
    <mergeCell ref="AU81:BF81"/>
    <mergeCell ref="A83:AA83"/>
    <mergeCell ref="AH83:AP83"/>
    <mergeCell ref="AU83:BF83"/>
    <mergeCell ref="A76:F76"/>
    <mergeCell ref="G76:S76"/>
    <mergeCell ref="T76:Z76"/>
    <mergeCell ref="AA76:AG76"/>
    <mergeCell ref="AH76:AN76"/>
    <mergeCell ref="AO76:AU76"/>
    <mergeCell ref="BG70:BL70"/>
    <mergeCell ref="BM70:BR70"/>
    <mergeCell ref="A72:BL72"/>
    <mergeCell ref="A73:BL73"/>
    <mergeCell ref="A75:F75"/>
    <mergeCell ref="G75:S75"/>
    <mergeCell ref="T75:Z75"/>
    <mergeCell ref="AA75:AG75"/>
    <mergeCell ref="AH75:AN75"/>
    <mergeCell ref="AO75:AU75"/>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AV53:BQ53"/>
    <mergeCell ref="A65:BL65"/>
    <mergeCell ref="A67:F67"/>
    <mergeCell ref="G67:AE67"/>
    <mergeCell ref="AF67:AJ67"/>
    <mergeCell ref="AK67:AT67"/>
    <mergeCell ref="AU67:AZ67"/>
    <mergeCell ref="BA67:BF67"/>
    <mergeCell ref="BG67:BL67"/>
    <mergeCell ref="BM67:BR6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0:F70 A38:F3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Додаток1</vt:lpstr>
      <vt:lpstr>Додаток2 КПК3710160</vt:lpstr>
      <vt:lpstr>Додаток3 КПК3710160</vt:lpstr>
      <vt:lpstr>Додаток1!Область_печати</vt:lpstr>
      <vt:lpstr>'Додаток2 КПК3710160'!Область_печати</vt:lpstr>
      <vt:lpstr>'Додаток3 КПК3710160'!Область_печати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user-tmr8</cp:lastModifiedBy>
  <cp:lastPrinted>2019-10-19T14:09:19Z</cp:lastPrinted>
  <dcterms:created xsi:type="dcterms:W3CDTF">2016-07-02T12:27:50Z</dcterms:created>
  <dcterms:modified xsi:type="dcterms:W3CDTF">2025-02-27T09:23:04Z</dcterms:modified>
</cp:coreProperties>
</file>